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5c651b99270e4b/0002__AGS Protea Aanbidding-Sentrum/PCD_2019-2023/"/>
    </mc:Choice>
  </mc:AlternateContent>
  <xr:revisionPtr revIDLastSave="0" documentId="8_{29BC229A-268A-4D06-BD41-E2ACFA44FAFF}" xr6:coauthVersionLast="47" xr6:coauthVersionMax="47" xr10:uidLastSave="{00000000-0000-0000-0000-000000000000}"/>
  <bookViews>
    <workbookView xWindow="-96" yWindow="-96" windowWidth="23232" windowHeight="13872" activeTab="2" xr2:uid="{E4EDC39E-26BB-44FD-A7D2-D84D1CDA45FA}"/>
  </bookViews>
  <sheets>
    <sheet name="DASHBOARD" sheetId="2" r:id="rId1"/>
    <sheet name="2023" sheetId="1" r:id="rId2"/>
    <sheet name="2024" sheetId="3" r:id="rId3"/>
    <sheet name="2025" sheetId="5" r:id="rId4"/>
    <sheet name="2026" sheetId="4" r:id="rId5"/>
  </sheets>
  <definedNames>
    <definedName name="_xlnm._FilterDatabase" localSheetId="1" hidden="1">'2023'!$A$28:$T$39</definedName>
    <definedName name="_xlnm._FilterDatabase" localSheetId="2" hidden="1">'2024'!$A$28:$T$39</definedName>
    <definedName name="_xlnm._FilterDatabase" localSheetId="3" hidden="1">'2025'!$A$28:$T$39</definedName>
    <definedName name="_xlnm._FilterDatabase" localSheetId="4" hidden="1">'2026'!$A$28:$T$39</definedName>
    <definedName name="_xlnm.Print_Area" localSheetId="1">'2023'!$A$1:$K$50</definedName>
    <definedName name="_xlnm.Print_Area" localSheetId="2">'2024'!$A$1:$K$50</definedName>
    <definedName name="_xlnm.Print_Area" localSheetId="3">'2025'!$A$1:$K$50</definedName>
    <definedName name="_xlnm.Print_Area" localSheetId="4">'2026'!$A$1:$K$50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47" i="2" s="1"/>
  <c r="D21" i="4"/>
  <c r="G46" i="2" s="1"/>
  <c r="D20" i="4"/>
  <c r="G45" i="2" s="1"/>
  <c r="D19" i="4"/>
  <c r="G44" i="2" s="1"/>
  <c r="D18" i="4"/>
  <c r="G43" i="2" s="1"/>
  <c r="H43" i="2" s="1"/>
  <c r="D17" i="4"/>
  <c r="G42" i="2" s="1"/>
  <c r="H42" i="2" s="1"/>
  <c r="D17" i="5"/>
  <c r="G34" i="2" s="1"/>
  <c r="D22" i="5"/>
  <c r="G39" i="2" s="1"/>
  <c r="D21" i="5"/>
  <c r="G38" i="2" s="1"/>
  <c r="D20" i="5"/>
  <c r="G37" i="2" s="1"/>
  <c r="D19" i="5"/>
  <c r="G36" i="2" s="1"/>
  <c r="D18" i="5"/>
  <c r="G35" i="2" s="1"/>
  <c r="H35" i="2" s="1"/>
  <c r="D17" i="3"/>
  <c r="G26" i="2" s="1"/>
  <c r="H26" i="2" s="1"/>
  <c r="D22" i="1"/>
  <c r="G23" i="2" s="1"/>
  <c r="D21" i="1"/>
  <c r="G22" i="2" s="1"/>
  <c r="D20" i="1"/>
  <c r="G21" i="2" s="1"/>
  <c r="D19" i="1"/>
  <c r="G20" i="2" s="1"/>
  <c r="D18" i="1"/>
  <c r="G19" i="2" s="1"/>
  <c r="H19" i="2" s="1"/>
  <c r="D17" i="1"/>
  <c r="G18" i="2" s="1"/>
  <c r="H18" i="2" s="1"/>
  <c r="D22" i="3"/>
  <c r="G31" i="2" s="1"/>
  <c r="D21" i="3"/>
  <c r="G30" i="2" s="1"/>
  <c r="D20" i="3"/>
  <c r="G29" i="2" s="1"/>
  <c r="D19" i="3"/>
  <c r="G28" i="2" s="1"/>
  <c r="D18" i="3"/>
  <c r="G27" i="2" s="1"/>
  <c r="H27" i="2" s="1"/>
  <c r="E14" i="5"/>
  <c r="E13" i="5"/>
  <c r="E12" i="5"/>
  <c r="E9" i="5"/>
  <c r="E8" i="5"/>
  <c r="E7" i="5"/>
  <c r="E6" i="5"/>
  <c r="E5" i="5"/>
  <c r="E4" i="5"/>
  <c r="E14" i="4"/>
  <c r="E13" i="4"/>
  <c r="E12" i="4"/>
  <c r="E9" i="4"/>
  <c r="E8" i="4"/>
  <c r="E7" i="4"/>
  <c r="E6" i="4"/>
  <c r="E5" i="4"/>
  <c r="E4" i="4"/>
  <c r="E14" i="3"/>
  <c r="E13" i="3"/>
  <c r="E12" i="3"/>
  <c r="E9" i="3"/>
  <c r="E8" i="3"/>
  <c r="E7" i="3"/>
  <c r="E6" i="3"/>
  <c r="E5" i="3"/>
  <c r="E4" i="3"/>
  <c r="E14" i="1"/>
  <c r="E13" i="1"/>
  <c r="E12" i="1"/>
  <c r="E9" i="1"/>
  <c r="E8" i="1"/>
  <c r="E7" i="1"/>
  <c r="E6" i="1"/>
  <c r="E5" i="1"/>
  <c r="E4" i="1"/>
  <c r="K41" i="2" l="1"/>
  <c r="H34" i="2"/>
  <c r="K33" i="2"/>
  <c r="K25" i="2"/>
  <c r="D24" i="5"/>
  <c r="D24" i="4"/>
  <c r="D24" i="3"/>
  <c r="D24" i="1"/>
  <c r="K17" i="2"/>
  <c r="K3" i="2" l="1"/>
</calcChain>
</file>

<file path=xl/sharedStrings.xml><?xml version="1.0" encoding="utf-8"?>
<sst xmlns="http://schemas.openxmlformats.org/spreadsheetml/2006/main" count="164" uniqueCount="48">
  <si>
    <t>DATE</t>
  </si>
  <si>
    <t>EVENT</t>
  </si>
  <si>
    <t>REFERENCE</t>
  </si>
  <si>
    <t>PERSONAL STUDIES</t>
  </si>
  <si>
    <t>AFM SPESIFIC EVENT</t>
  </si>
  <si>
    <t>PERSONAL STUDIES (Minimum 10 credits)</t>
  </si>
  <si>
    <t>WEBINARS (1 Credit p/h of input)</t>
  </si>
  <si>
    <t>ONLINE TRAINING SESSIONS (1 Credit p/h of input)</t>
  </si>
  <si>
    <t>WRITING &amp; PUBLISHING</t>
  </si>
  <si>
    <t>WRITING &amp; PUBLISHING (10 – 30 credits)</t>
  </si>
  <si>
    <t>Regional Retreats &amp; Training Events</t>
  </si>
  <si>
    <t>MIL workshops</t>
  </si>
  <si>
    <t>Annual National Workshops</t>
  </si>
  <si>
    <t>Reading &amp; reporting on ministry related books</t>
  </si>
  <si>
    <t>Study Groups</t>
  </si>
  <si>
    <t>Online study Articles</t>
  </si>
  <si>
    <t>Accredited short courses &amp; online courses</t>
  </si>
  <si>
    <t>Studies towards SAQA accredited qualifications</t>
  </si>
  <si>
    <t>Mission Outreach</t>
  </si>
  <si>
    <t>Study Tour</t>
  </si>
  <si>
    <t>Research development &amp; presentation</t>
  </si>
  <si>
    <t>Personal Leadership Development Plan</t>
  </si>
  <si>
    <t>Webinars &amp; Non-AFM events</t>
  </si>
  <si>
    <t>Writing &amp; Publishing</t>
  </si>
  <si>
    <t>TYPE</t>
  </si>
  <si>
    <t>CREDITS</t>
  </si>
  <si>
    <t>Date of Ordination:</t>
  </si>
  <si>
    <t>ID Number:</t>
  </si>
  <si>
    <t>Pastor Details</t>
  </si>
  <si>
    <t>PCD Coordinator Details</t>
  </si>
  <si>
    <t>Name &amp; Surname of Pastor:</t>
  </si>
  <si>
    <t>Name &amp; Surname of Coordinator:</t>
  </si>
  <si>
    <t>Region or Network Name:</t>
  </si>
  <si>
    <t>Email:</t>
  </si>
  <si>
    <t>Cell phone Nr.:</t>
  </si>
  <si>
    <t>PCD Credit Summery</t>
  </si>
  <si>
    <t>PCD Count</t>
  </si>
  <si>
    <t>TOTAL:</t>
  </si>
  <si>
    <t xml:space="preserve">Pastors need a minimum of 50 PCD credits per year. This equals 200 PCD credits in total for the 2023 - 2026 cycle.   </t>
  </si>
  <si>
    <t>AFM SPESIFIC EVENTS (Minimum 10 credits)</t>
  </si>
  <si>
    <t>NON-AFM EVENTS(1 Credit p/h of input)</t>
  </si>
  <si>
    <t>WEBINAR</t>
  </si>
  <si>
    <t>ONLINE TRAINING SESSION</t>
  </si>
  <si>
    <t>NON-AFM EVENT</t>
  </si>
  <si>
    <t>CRITERIA</t>
  </si>
  <si>
    <t>CREDIT TOTAL:</t>
  </si>
  <si>
    <t xml:space="preserve"> Date format</t>
  </si>
  <si>
    <t>yyyy/mm/dd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</si>
</sst>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6" formatCode="[$-409]d\-mmm\-yyyy;@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4" xfId="0" applyBorder="1"/>
    <xf numFmtId="164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/>
    <xf numFmtId="0" fontId="0" fillId="2" borderId="12" xfId="0" quotePrefix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0" xfId="0" quotePrefix="1" applyFill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vertical="center"/>
      <protection locked="0"/>
    </xf>
    <xf numFmtId="164" fontId="8" fillId="3" borderId="0" xfId="0" applyNumberFormat="1" applyFont="1" applyFill="1" applyAlignment="1">
      <alignment horizontal="left"/>
    </xf>
    <xf numFmtId="164" fontId="9" fillId="3" borderId="0" xfId="0" applyNumberFormat="1" applyFont="1" applyFill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 indent="1"/>
      <protection locked="0"/>
    </xf>
    <xf numFmtId="49" fontId="1" fillId="2" borderId="2" xfId="0" applyNumberFormat="1" applyFont="1" applyFill="1" applyBorder="1" applyAlignment="1" applyProtection="1">
      <alignment horizontal="left" indent="1"/>
      <protection locked="0"/>
    </xf>
    <xf numFmtId="49" fontId="1" fillId="2" borderId="3" xfId="0" applyNumberFormat="1" applyFont="1" applyFill="1" applyBorder="1" applyAlignment="1" applyProtection="1">
      <alignment horizontal="left" indent="1"/>
      <protection locked="0"/>
    </xf>
    <xf numFmtId="49" fontId="1" fillId="2" borderId="6" xfId="0" applyNumberFormat="1" applyFont="1" applyFill="1" applyBorder="1" applyAlignment="1" applyProtection="1">
      <alignment horizontal="left" indent="1"/>
      <protection locked="0"/>
    </xf>
    <xf numFmtId="49" fontId="1" fillId="2" borderId="0" xfId="0" applyNumberFormat="1" applyFont="1" applyFill="1" applyAlignment="1" applyProtection="1">
      <alignment horizontal="left" indent="1"/>
      <protection locked="0"/>
    </xf>
    <xf numFmtId="49" fontId="1" fillId="2" borderId="7" xfId="0" applyNumberFormat="1" applyFont="1" applyFill="1" applyBorder="1" applyAlignment="1" applyProtection="1">
      <alignment horizontal="left" indent="1"/>
      <protection locked="0"/>
    </xf>
    <xf numFmtId="49" fontId="7" fillId="2" borderId="6" xfId="1" applyNumberFormat="1" applyFont="1" applyFill="1" applyBorder="1" applyAlignment="1" applyProtection="1">
      <alignment horizontal="left" indent="1"/>
      <protection locked="0"/>
    </xf>
    <xf numFmtId="49" fontId="1" fillId="2" borderId="8" xfId="0" applyNumberFormat="1" applyFont="1" applyFill="1" applyBorder="1" applyAlignment="1" applyProtection="1">
      <alignment horizontal="left" indent="1"/>
      <protection locked="0"/>
    </xf>
    <xf numFmtId="49" fontId="1" fillId="2" borderId="9" xfId="0" applyNumberFormat="1" applyFont="1" applyFill="1" applyBorder="1" applyAlignment="1" applyProtection="1">
      <alignment horizontal="left" indent="1"/>
      <protection locked="0"/>
    </xf>
    <xf numFmtId="49" fontId="1" fillId="2" borderId="10" xfId="0" applyNumberFormat="1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horizontal="left" indent="1"/>
      <protection locked="0"/>
    </xf>
    <xf numFmtId="0" fontId="1" fillId="2" borderId="2" xfId="0" applyFont="1" applyFill="1" applyBorder="1" applyAlignment="1" applyProtection="1">
      <alignment horizontal="left" indent="1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1" fillId="2" borderId="6" xfId="0" applyFont="1" applyFill="1" applyBorder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0" fontId="1" fillId="2" borderId="7" xfId="0" applyFont="1" applyFill="1" applyBorder="1" applyAlignment="1" applyProtection="1">
      <alignment horizontal="left" indent="1"/>
      <protection locked="0"/>
    </xf>
    <xf numFmtId="0" fontId="1" fillId="2" borderId="8" xfId="0" applyFont="1" applyFill="1" applyBorder="1" applyAlignment="1" applyProtection="1">
      <alignment horizontal="left" indent="1"/>
      <protection locked="0"/>
    </xf>
    <xf numFmtId="0" fontId="1" fillId="2" borderId="9" xfId="0" applyFont="1" applyFill="1" applyBorder="1" applyAlignment="1" applyProtection="1">
      <alignment horizontal="left" indent="1"/>
      <protection locked="0"/>
    </xf>
    <xf numFmtId="0" fontId="1" fillId="2" borderId="10" xfId="0" applyFont="1" applyFill="1" applyBorder="1" applyAlignment="1" applyProtection="1">
      <alignment horizontal="left" indent="1"/>
      <protection locked="0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0" fillId="2" borderId="0" xfId="0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0" fillId="2" borderId="12" xfId="0" applyFill="1" applyBorder="1" applyAlignment="1" applyProtection="1">
      <alignment horizontal="left" vertical="center"/>
      <protection locked="0"/>
    </xf>
    <xf numFmtId="166" fontId="0" fillId="2" borderId="11" xfId="0" applyNumberFormat="1" applyFill="1" applyBorder="1" applyAlignment="1" applyProtection="1">
      <alignment horizontal="left" vertical="center"/>
      <protection locked="0"/>
    </xf>
    <xf numFmtId="166" fontId="0" fillId="2" borderId="14" xfId="0" applyNumberFormat="1" applyFill="1" applyBorder="1" applyAlignment="1" applyProtection="1">
      <alignment horizontal="left" vertical="center"/>
      <protection locked="0"/>
    </xf>
    <xf numFmtId="166" fontId="0" fillId="2" borderId="16" xfId="0" applyNumberForma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39"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'2023'!$A$17:$A$22</c:f>
              <c:strCache>
                <c:ptCount val="6"/>
                <c:pt idx="0">
                  <c:v>AFM SPESIFIC EVENT</c:v>
                </c:pt>
                <c:pt idx="1">
                  <c:v>PERSONAL STUDIES</c:v>
                </c:pt>
                <c:pt idx="2">
                  <c:v>WEBINAR</c:v>
                </c:pt>
                <c:pt idx="3">
                  <c:v>ONLINE TRAINING SESSION</c:v>
                </c:pt>
                <c:pt idx="4">
                  <c:v>NON-AFM EVENT</c:v>
                </c:pt>
                <c:pt idx="5">
                  <c:v>WRITING &amp; PUBLISHING</c:v>
                </c:pt>
              </c:strCache>
            </c:strRef>
          </c:cat>
          <c:val>
            <c:numRef>
              <c:f>'2023'!$D$17:$D$22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F-4923-A239-542D1584D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5159967"/>
        <c:axId val="6551604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'2023'!$A$17:$A$22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'2023'!$B$17:$B$22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38F-4923-A239-542D1584DF3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'2023'!$C$17:$C$22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8F-4923-A239-542D1584DF3D}"/>
                  </c:ext>
                </c:extLst>
              </c15:ser>
            </c15:filteredBarSeries>
          </c:ext>
        </c:extLst>
      </c:barChart>
      <c:catAx>
        <c:axId val="65515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60447"/>
        <c:crosses val="autoZero"/>
        <c:auto val="1"/>
        <c:lblAlgn val="ctr"/>
        <c:lblOffset val="100"/>
        <c:noMultiLvlLbl val="0"/>
      </c:catAx>
      <c:valAx>
        <c:axId val="655160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5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'2024'!$A$17:$A$22</c:f>
              <c:strCache>
                <c:ptCount val="6"/>
                <c:pt idx="0">
                  <c:v>AFM SPESIFIC EVENT</c:v>
                </c:pt>
                <c:pt idx="1">
                  <c:v>PERSONAL STUDIES</c:v>
                </c:pt>
                <c:pt idx="2">
                  <c:v>WEBINAR</c:v>
                </c:pt>
                <c:pt idx="3">
                  <c:v>ONLINE TRAINING SESSION</c:v>
                </c:pt>
                <c:pt idx="4">
                  <c:v>NON-AFM EVENT</c:v>
                </c:pt>
                <c:pt idx="5">
                  <c:v>WRITING &amp; PUBLISHING</c:v>
                </c:pt>
              </c:strCache>
            </c:strRef>
          </c:cat>
          <c:val>
            <c:numRef>
              <c:f>'2024'!$D$17:$D$22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1-4E69-90D2-ABBABC53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5159967"/>
        <c:axId val="6551604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'2024'!$B$17:$B$22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AA1-4E69-90D2-ABBABC53E6F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'2024'!$C$17:$C$22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AA1-4E69-90D2-ABBABC53E6F8}"/>
                  </c:ext>
                </c:extLst>
              </c15:ser>
            </c15:filteredBarSeries>
          </c:ext>
        </c:extLst>
      </c:barChart>
      <c:catAx>
        <c:axId val="65515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60447"/>
        <c:crosses val="autoZero"/>
        <c:auto val="1"/>
        <c:lblAlgn val="ctr"/>
        <c:lblOffset val="100"/>
        <c:noMultiLvlLbl val="0"/>
      </c:catAx>
      <c:valAx>
        <c:axId val="655160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5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'2025'!$A$17:$A$22</c:f>
              <c:strCache>
                <c:ptCount val="6"/>
                <c:pt idx="0">
                  <c:v>AFM SPESIFIC EVENT</c:v>
                </c:pt>
                <c:pt idx="1">
                  <c:v>PERSONAL STUDIES</c:v>
                </c:pt>
                <c:pt idx="2">
                  <c:v>WEBINAR</c:v>
                </c:pt>
                <c:pt idx="3">
                  <c:v>ONLINE TRAINING SESSION</c:v>
                </c:pt>
                <c:pt idx="4">
                  <c:v>NON-AFM EVENT</c:v>
                </c:pt>
                <c:pt idx="5">
                  <c:v>WRITING &amp; PUBLISHING</c:v>
                </c:pt>
              </c:strCache>
            </c:strRef>
          </c:cat>
          <c:val>
            <c:numRef>
              <c:f>'2025'!$D$17:$D$22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C-40D6-90C9-BE6E60AF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5159967"/>
        <c:axId val="6551604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'2025'!$A$17:$A$22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'2025'!$B$17:$B$22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F3C-40D6-90C9-BE6E60AF42A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'2025'!$A$17:$A$22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'2025'!$C$17:$C$22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3C-40D6-90C9-BE6E60AF42AA}"/>
                  </c:ext>
                </c:extLst>
              </c15:ser>
            </c15:filteredBarSeries>
          </c:ext>
        </c:extLst>
      </c:barChart>
      <c:catAx>
        <c:axId val="65515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60447"/>
        <c:crosses val="autoZero"/>
        <c:auto val="1"/>
        <c:lblAlgn val="ctr"/>
        <c:lblOffset val="100"/>
        <c:noMultiLvlLbl val="0"/>
      </c:catAx>
      <c:valAx>
        <c:axId val="655160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5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'2026'!$A$17:$A$22</c:f>
              <c:strCache>
                <c:ptCount val="6"/>
                <c:pt idx="0">
                  <c:v>AFM SPESIFIC EVENT</c:v>
                </c:pt>
                <c:pt idx="1">
                  <c:v>PERSONAL STUDIES</c:v>
                </c:pt>
                <c:pt idx="2">
                  <c:v>WEBINAR</c:v>
                </c:pt>
                <c:pt idx="3">
                  <c:v>ONLINE TRAINING SESSION</c:v>
                </c:pt>
                <c:pt idx="4">
                  <c:v>NON-AFM EVENT</c:v>
                </c:pt>
                <c:pt idx="5">
                  <c:v>WRITING &amp; PUBLISHING</c:v>
                </c:pt>
              </c:strCache>
            </c:strRef>
          </c:cat>
          <c:val>
            <c:numRef>
              <c:f>'2026'!$D$17:$D$22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AA1-9FBC-E7440AF7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5159967"/>
        <c:axId val="6551604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'2026'!$A$17:$A$22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'2026'!$B$17:$B$22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ADC-4AA1-9FBC-E7440AF75C7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'2026'!$A$17:$A$22</c15:sqref>
                        </c15:formulaRef>
                      </c:ext>
                    </c:extLst>
                    <c:strCache>
                      <c:ptCount val="6"/>
                      <c:pt idx="0">
                        <c:v>AFM SPESIFIC EVENT</c:v>
                      </c:pt>
                      <c:pt idx="1">
                        <c:v>PERSONAL STUDIES</c:v>
                      </c:pt>
                      <c:pt idx="2">
                        <c:v>WEBINAR</c:v>
                      </c:pt>
                      <c:pt idx="3">
                        <c:v>ONLINE TRAINING SESSION</c:v>
                      </c:pt>
                      <c:pt idx="4">
                        <c:v>NON-AFM EVENT</c:v>
                      </c:pt>
                      <c:pt idx="5">
                        <c:v>WRITING &amp; PUBLISHING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'2026'!$C$17:$C$22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DC-4AA1-9FBC-E7440AF75C78}"/>
                  </c:ext>
                </c:extLst>
              </c15:ser>
            </c15:filteredBarSeries>
          </c:ext>
        </c:extLst>
      </c:barChart>
      <c:catAx>
        <c:axId val="65515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60447"/>
        <c:crosses val="autoZero"/>
        <c:auto val="1"/>
        <c:lblAlgn val="ctr"/>
        <c:lblOffset val="100"/>
        <c:noMultiLvlLbl val="0"/>
      </c:catAx>
      <c:valAx>
        <c:axId val="655160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15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213947</xdr:colOff>
      <xdr:row>1</xdr:row>
      <xdr:rowOff>84992</xdr:rowOff>
    </xdr:from>
    <xdr:to>
      <xdr:col>7</xdr:col>
      <xdr:colOff>495301</xdr:colOff>
      <xdr:row>2</xdr:row>
      <xdr:rowOff>73269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2950D-6EBC-42FC-C872-FC221644E3E2}"/>
            </a:ext>
          </a:extLst>
        </xdr:cNvPr>
        <xdr:cNvSpPr txBox="1"/>
      </xdr:nvSpPr>
      <xdr:spPr>
        <a:xfrm>
          <a:off x="2265485" y="266700"/>
          <a:ext cx="2473570" cy="169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rgbClr val="C00000"/>
              </a:solidFill>
            </a:rPr>
            <a:t>ONLY WORK ON THE BLUE FIELDS</a:t>
          </a:r>
        </a:p>
      </xdr:txBody>
    </xdr:sp>
    <xdr:clientData/>
  </xdr:twoCellAnchor>
  <xdr:twoCellAnchor>
    <xdr:from>
      <xdr:col>8</xdr:col>
      <xdr:colOff>252046</xdr:colOff>
      <xdr:row>1</xdr:row>
      <xdr:rowOff>140676</xdr:rowOff>
    </xdr:from>
    <xdr:to>
      <xdr:col>9</xdr:col>
      <xdr:colOff>618391</xdr:colOff>
      <xdr:row>2</xdr:row>
      <xdr:rowOff>164123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0B4DD4-B4D9-69C9-CACC-BF22D0825EB4}"/>
            </a:ext>
          </a:extLst>
        </xdr:cNvPr>
        <xdr:cNvSpPr txBox="1"/>
      </xdr:nvSpPr>
      <xdr:spPr>
        <a:xfrm>
          <a:off x="5196254" y="322384"/>
          <a:ext cx="999391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b="1"/>
            <a:t>CYCLE TOTAL: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16955</xdr:colOff>
      <xdr:row>15</xdr:row>
      <xdr:rowOff>6398</xdr:rowOff>
    </xdr:from>
    <xdr:to>
      <xdr:col>8</xdr:col>
      <xdr:colOff>636270</xdr:colOff>
      <xdr:row>25</xdr:row>
      <xdr:rowOff>176509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E1C0A0-D175-4F79-6155-41483CD38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16955</xdr:colOff>
      <xdr:row>15</xdr:row>
      <xdr:rowOff>6398</xdr:rowOff>
    </xdr:from>
    <xdr:to>
      <xdr:col>8</xdr:col>
      <xdr:colOff>636270</xdr:colOff>
      <xdr:row>25</xdr:row>
      <xdr:rowOff>176509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C178AB-9541-4B22-A1EE-767490A70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16955</xdr:colOff>
      <xdr:row>15</xdr:row>
      <xdr:rowOff>6398</xdr:rowOff>
    </xdr:from>
    <xdr:to>
      <xdr:col>8</xdr:col>
      <xdr:colOff>636270</xdr:colOff>
      <xdr:row>25</xdr:row>
      <xdr:rowOff>176509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079C39-A5C3-4B72-939F-A198A27B9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16955</xdr:colOff>
      <xdr:row>15</xdr:row>
      <xdr:rowOff>6398</xdr:rowOff>
    </xdr:from>
    <xdr:to>
      <xdr:col>8</xdr:col>
      <xdr:colOff>636270</xdr:colOff>
      <xdr:row>25</xdr:row>
      <xdr:rowOff>176509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804C36-7CB9-488D-AF52-D23226D46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3509-111E-4AE3-B042-9C87C785A585}">
  <sheetPr codeName="Sheet2"/>
  <dimension ref="A1:K62"/>
  <sheetViews>
    <sheetView view="pageLayout" zoomScale="130" zoomScaleNormal="100" zoomScalePageLayoutView="130" workbookViewId="0">
      <selection activeCell="E10" sqref="E10"/>
    </sheetView>
  </sheetViews>
  <sheetFormatPr defaultRowHeight="14.4" x14ac:dyDescent="0.55000000000000004"/>
  <cols>
    <col min="3" max="3" width="10.9453125" customWidth="1"/>
    <col min="4" max="4" width="3.15625" customWidth="1"/>
    <col min="7" max="8" width="9.7890625" customWidth="1"/>
    <col min="11" max="11" width="8.83984375" customWidth="1"/>
  </cols>
  <sheetData>
    <row r="1" spans="1:11" x14ac:dyDescent="0.55000000000000004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4.7" thickBot="1" x14ac:dyDescent="0.6">
      <c r="A3" s="1" t="s">
        <v>28</v>
      </c>
      <c r="I3" s="1"/>
      <c r="K3" s="8">
        <f ca="1">SUM(K17+K25+K33+K41)</f>
        <v>0</v>
      </c>
    </row>
    <row r="4" spans="1:11" x14ac:dyDescent="0.55000000000000004">
      <c r="A4" s="4"/>
      <c r="C4" s="4" t="s">
        <v>30</v>
      </c>
      <c r="E4" s="36"/>
      <c r="F4" s="37"/>
      <c r="G4" s="37"/>
      <c r="H4" s="37"/>
      <c r="I4" s="37"/>
      <c r="J4" s="37"/>
      <c r="K4" s="38"/>
    </row>
    <row r="5" spans="1:11" x14ac:dyDescent="0.55000000000000004">
      <c r="A5" s="4"/>
      <c r="C5" s="4" t="s">
        <v>26</v>
      </c>
      <c r="E5" s="39"/>
      <c r="F5" s="40"/>
      <c r="G5" s="40"/>
      <c r="H5" s="40"/>
      <c r="I5" s="40"/>
      <c r="J5" s="40"/>
      <c r="K5" s="41"/>
    </row>
    <row r="6" spans="1:11" x14ac:dyDescent="0.55000000000000004">
      <c r="A6" s="4"/>
      <c r="C6" s="4" t="s">
        <v>27</v>
      </c>
      <c r="E6" s="39"/>
      <c r="F6" s="40"/>
      <c r="G6" s="40"/>
      <c r="H6" s="40"/>
      <c r="I6" s="40"/>
      <c r="J6" s="40"/>
      <c r="K6" s="41"/>
    </row>
    <row r="7" spans="1:11" x14ac:dyDescent="0.55000000000000004">
      <c r="A7" s="4"/>
      <c r="C7" s="4" t="s">
        <v>34</v>
      </c>
      <c r="E7" s="39"/>
      <c r="F7" s="40"/>
      <c r="G7" s="40"/>
      <c r="H7" s="40"/>
      <c r="I7" s="40"/>
      <c r="J7" s="40"/>
      <c r="K7" s="41"/>
    </row>
    <row r="8" spans="1:11" x14ac:dyDescent="0.55000000000000004">
      <c r="A8" s="4"/>
      <c r="C8" s="4" t="s">
        <v>33</v>
      </c>
      <c r="E8" s="42"/>
      <c r="F8" s="40"/>
      <c r="G8" s="40"/>
      <c r="H8" s="40"/>
      <c r="I8" s="40"/>
      <c r="J8" s="40"/>
      <c r="K8" s="41"/>
    </row>
    <row r="9" spans="1:11" ht="14.7" thickBot="1" x14ac:dyDescent="0.6">
      <c r="C9" s="4" t="s">
        <v>32</v>
      </c>
      <c r="E9" s="43"/>
      <c r="F9" s="44"/>
      <c r="G9" s="44"/>
      <c r="H9" s="44"/>
      <c r="I9" s="44"/>
      <c r="J9" s="44"/>
      <c r="K9" s="45"/>
    </row>
    <row r="11" spans="1:11" ht="14.7" thickBot="1" x14ac:dyDescent="0.6">
      <c r="A11" s="35" t="s">
        <v>29</v>
      </c>
      <c r="B11" s="35"/>
      <c r="C11" s="35"/>
    </row>
    <row r="12" spans="1:11" x14ac:dyDescent="0.55000000000000004">
      <c r="C12" s="4" t="s">
        <v>31</v>
      </c>
      <c r="E12" s="46"/>
      <c r="F12" s="47"/>
      <c r="G12" s="47"/>
      <c r="H12" s="47"/>
      <c r="I12" s="47"/>
      <c r="J12" s="47"/>
      <c r="K12" s="48"/>
    </row>
    <row r="13" spans="1:11" x14ac:dyDescent="0.55000000000000004">
      <c r="C13" s="4" t="s">
        <v>34</v>
      </c>
      <c r="E13" s="49"/>
      <c r="F13" s="50"/>
      <c r="G13" s="50"/>
      <c r="H13" s="50"/>
      <c r="I13" s="50"/>
      <c r="J13" s="50"/>
      <c r="K13" s="51"/>
    </row>
    <row r="14" spans="1:11" ht="14.7" thickBot="1" x14ac:dyDescent="0.6">
      <c r="C14" s="4" t="s">
        <v>33</v>
      </c>
      <c r="E14" s="52"/>
      <c r="F14" s="53"/>
      <c r="G14" s="53"/>
      <c r="H14" s="53"/>
      <c r="I14" s="53"/>
      <c r="J14" s="53"/>
      <c r="K14" s="54"/>
    </row>
    <row r="16" spans="1:11" ht="14.7" thickBot="1" x14ac:dyDescent="0.6">
      <c r="A16" s="35" t="s">
        <v>35</v>
      </c>
      <c r="B16" s="35"/>
    </row>
    <row r="17" spans="1:11" ht="14.7" thickBot="1" x14ac:dyDescent="0.6">
      <c r="A17" s="5">
        <v>2023</v>
      </c>
      <c r="G17" s="1" t="s">
        <v>36</v>
      </c>
      <c r="J17" s="9" t="s">
        <v>37</v>
      </c>
      <c r="K17" s="12">
        <f ca="1">SUM(G18:G23)</f>
        <v>0</v>
      </c>
    </row>
    <row r="18" spans="1:11" x14ac:dyDescent="0.55000000000000004">
      <c r="B18" s="33" t="s">
        <v>39</v>
      </c>
      <c r="C18" s="33"/>
      <c r="D18" s="33"/>
      <c r="E18" s="33"/>
      <c r="F18" s="33"/>
      <c r="G18" s="10">
        <f ca="1">'2023'!D17</f>
        <v>0</v>
      </c>
      <c r="H18" s="3">
        <f ca="1">G18</f>
        <v>0</v>
      </c>
    </row>
    <row r="19" spans="1:11" x14ac:dyDescent="0.55000000000000004">
      <c r="B19" s="33" t="s">
        <v>5</v>
      </c>
      <c r="C19" s="33"/>
      <c r="D19" s="33"/>
      <c r="E19" s="33"/>
      <c r="F19" s="33"/>
      <c r="G19" s="10">
        <f ca="1">'2023'!D18</f>
        <v>0</v>
      </c>
      <c r="H19" s="3">
        <f ca="1">G19</f>
        <v>0</v>
      </c>
    </row>
    <row r="20" spans="1:11" x14ac:dyDescent="0.55000000000000004">
      <c r="B20" s="33" t="s">
        <v>6</v>
      </c>
      <c r="C20" s="33"/>
      <c r="D20" s="33"/>
      <c r="E20" s="33"/>
      <c r="F20" s="33"/>
      <c r="G20" s="10">
        <f ca="1">'2023'!D19</f>
        <v>0</v>
      </c>
      <c r="H20" s="3"/>
    </row>
    <row r="21" spans="1:11" x14ac:dyDescent="0.55000000000000004">
      <c r="B21" s="33" t="s">
        <v>7</v>
      </c>
      <c r="C21" s="33"/>
      <c r="D21" s="33"/>
      <c r="E21" s="33"/>
      <c r="F21" s="33"/>
      <c r="G21" s="10">
        <f ca="1">'2023'!D20</f>
        <v>0</v>
      </c>
      <c r="H21" s="3"/>
    </row>
    <row r="22" spans="1:11" x14ac:dyDescent="0.55000000000000004">
      <c r="B22" s="33" t="s">
        <v>40</v>
      </c>
      <c r="C22" s="33"/>
      <c r="D22" s="33"/>
      <c r="E22" s="33"/>
      <c r="F22" s="33"/>
      <c r="G22" s="10">
        <f ca="1">'2023'!D21</f>
        <v>0</v>
      </c>
      <c r="H22" s="3"/>
    </row>
    <row r="23" spans="1:11" x14ac:dyDescent="0.55000000000000004">
      <c r="B23" s="33" t="s">
        <v>9</v>
      </c>
      <c r="C23" s="33"/>
      <c r="D23" s="33"/>
      <c r="E23" s="33"/>
      <c r="F23" s="33"/>
      <c r="G23" s="10">
        <f ca="1">'2023'!D22</f>
        <v>0</v>
      </c>
      <c r="H23" s="3"/>
    </row>
    <row r="24" spans="1:11" ht="14.7" thickBot="1" x14ac:dyDescent="0.6">
      <c r="F24" s="9"/>
      <c r="H24" s="3"/>
    </row>
    <row r="25" spans="1:11" ht="14.7" thickBot="1" x14ac:dyDescent="0.6">
      <c r="A25" s="5">
        <v>2024</v>
      </c>
      <c r="H25" s="3"/>
      <c r="J25" s="9" t="s">
        <v>37</v>
      </c>
      <c r="K25" s="12">
        <f ca="1">SUM(G26:G31)</f>
        <v>0</v>
      </c>
    </row>
    <row r="26" spans="1:11" x14ac:dyDescent="0.55000000000000004">
      <c r="B26" s="33" t="s">
        <v>39</v>
      </c>
      <c r="C26" s="33"/>
      <c r="D26" s="33"/>
      <c r="E26" s="33"/>
      <c r="F26" s="33"/>
      <c r="G26" s="10">
        <f ca="1">'2024'!D17</f>
        <v>0</v>
      </c>
      <c r="H26" s="3">
        <f t="shared" ref="H26:H43" ca="1" si="0">G26</f>
        <v>0</v>
      </c>
    </row>
    <row r="27" spans="1:11" x14ac:dyDescent="0.55000000000000004">
      <c r="B27" s="33" t="s">
        <v>5</v>
      </c>
      <c r="C27" s="33"/>
      <c r="D27" s="33"/>
      <c r="E27" s="33"/>
      <c r="F27" s="33"/>
      <c r="G27" s="10">
        <f ca="1">'2024'!D18</f>
        <v>0</v>
      </c>
      <c r="H27" s="3">
        <f t="shared" ca="1" si="0"/>
        <v>0</v>
      </c>
    </row>
    <row r="28" spans="1:11" x14ac:dyDescent="0.55000000000000004">
      <c r="B28" s="33" t="s">
        <v>6</v>
      </c>
      <c r="C28" s="33"/>
      <c r="D28" s="33"/>
      <c r="E28" s="33"/>
      <c r="F28" s="33"/>
      <c r="G28" s="10">
        <f ca="1">'2024'!D19</f>
        <v>0</v>
      </c>
      <c r="H28" s="3"/>
    </row>
    <row r="29" spans="1:11" x14ac:dyDescent="0.55000000000000004">
      <c r="B29" s="33" t="s">
        <v>7</v>
      </c>
      <c r="C29" s="33"/>
      <c r="D29" s="33"/>
      <c r="E29" s="33"/>
      <c r="F29" s="33"/>
      <c r="G29" s="10">
        <f ca="1">'2024'!D20</f>
        <v>0</v>
      </c>
      <c r="H29" s="3"/>
    </row>
    <row r="30" spans="1:11" x14ac:dyDescent="0.55000000000000004">
      <c r="B30" s="33" t="s">
        <v>40</v>
      </c>
      <c r="C30" s="33"/>
      <c r="D30" s="33"/>
      <c r="E30" s="33"/>
      <c r="F30" s="33"/>
      <c r="G30" s="10">
        <f ca="1">'2024'!D21</f>
        <v>0</v>
      </c>
      <c r="H30" s="3"/>
    </row>
    <row r="31" spans="1:11" x14ac:dyDescent="0.55000000000000004">
      <c r="B31" s="33" t="s">
        <v>9</v>
      </c>
      <c r="C31" s="33"/>
      <c r="D31" s="33"/>
      <c r="E31" s="33"/>
      <c r="F31" s="33"/>
      <c r="G31" s="10">
        <f ca="1">'2024'!D22</f>
        <v>0</v>
      </c>
      <c r="H31" s="3"/>
    </row>
    <row r="32" spans="1:11" ht="14.7" thickBot="1" x14ac:dyDescent="0.6">
      <c r="F32" s="9"/>
      <c r="H32" s="3"/>
    </row>
    <row r="33" spans="1:11" ht="14.7" thickBot="1" x14ac:dyDescent="0.6">
      <c r="A33" s="5">
        <v>2025</v>
      </c>
      <c r="H33" s="3"/>
      <c r="J33" s="9" t="s">
        <v>37</v>
      </c>
      <c r="K33" s="12">
        <f ca="1">SUM(G34:G39)</f>
        <v>0</v>
      </c>
    </row>
    <row r="34" spans="1:11" x14ac:dyDescent="0.55000000000000004">
      <c r="B34" s="33" t="s">
        <v>39</v>
      </c>
      <c r="C34" s="33"/>
      <c r="D34" s="33"/>
      <c r="E34" s="33"/>
      <c r="F34" s="33"/>
      <c r="G34" s="10">
        <f ca="1">'2025'!D17</f>
        <v>0</v>
      </c>
      <c r="H34" s="3">
        <f t="shared" ca="1" si="0"/>
        <v>0</v>
      </c>
    </row>
    <row r="35" spans="1:11" x14ac:dyDescent="0.55000000000000004">
      <c r="B35" s="33" t="s">
        <v>5</v>
      </c>
      <c r="C35" s="33"/>
      <c r="D35" s="33"/>
      <c r="E35" s="33"/>
      <c r="F35" s="33"/>
      <c r="G35" s="10">
        <f ca="1">'2025'!D18</f>
        <v>0</v>
      </c>
      <c r="H35" s="3">
        <f t="shared" ca="1" si="0"/>
        <v>0</v>
      </c>
    </row>
    <row r="36" spans="1:11" x14ac:dyDescent="0.55000000000000004">
      <c r="B36" s="33" t="s">
        <v>6</v>
      </c>
      <c r="C36" s="33"/>
      <c r="D36" s="33"/>
      <c r="E36" s="33"/>
      <c r="F36" s="33"/>
      <c r="G36" s="10">
        <f ca="1">'2025'!D19</f>
        <v>0</v>
      </c>
      <c r="H36" s="3"/>
    </row>
    <row r="37" spans="1:11" x14ac:dyDescent="0.55000000000000004">
      <c r="B37" s="33" t="s">
        <v>7</v>
      </c>
      <c r="C37" s="33"/>
      <c r="D37" s="33"/>
      <c r="E37" s="33"/>
      <c r="F37" s="33"/>
      <c r="G37" s="10">
        <f ca="1">'2025'!D20</f>
        <v>0</v>
      </c>
      <c r="H37" s="3"/>
    </row>
    <row r="38" spans="1:11" x14ac:dyDescent="0.55000000000000004">
      <c r="B38" s="33" t="s">
        <v>40</v>
      </c>
      <c r="C38" s="33"/>
      <c r="D38" s="33"/>
      <c r="E38" s="33"/>
      <c r="F38" s="33"/>
      <c r="G38" s="10">
        <f ca="1">'2025'!D21</f>
        <v>0</v>
      </c>
      <c r="H38" s="3"/>
    </row>
    <row r="39" spans="1:11" x14ac:dyDescent="0.55000000000000004">
      <c r="B39" s="33" t="s">
        <v>9</v>
      </c>
      <c r="C39" s="33"/>
      <c r="D39" s="33"/>
      <c r="E39" s="33"/>
      <c r="F39" s="33"/>
      <c r="G39" s="10">
        <f ca="1">'2025'!D22</f>
        <v>0</v>
      </c>
      <c r="H39" s="3"/>
    </row>
    <row r="40" spans="1:11" ht="14.7" thickBot="1" x14ac:dyDescent="0.6">
      <c r="F40" s="9"/>
      <c r="H40" s="3"/>
    </row>
    <row r="41" spans="1:11" ht="14.7" thickBot="1" x14ac:dyDescent="0.6">
      <c r="A41" s="5">
        <v>2026</v>
      </c>
      <c r="H41" s="3"/>
      <c r="J41" s="9" t="s">
        <v>37</v>
      </c>
      <c r="K41" s="12">
        <f ca="1">SUM(G42:G47)</f>
        <v>0</v>
      </c>
    </row>
    <row r="42" spans="1:11" x14ac:dyDescent="0.55000000000000004">
      <c r="B42" s="33" t="s">
        <v>39</v>
      </c>
      <c r="C42" s="33"/>
      <c r="D42" s="33"/>
      <c r="E42" s="33"/>
      <c r="F42" s="33"/>
      <c r="G42" s="10">
        <f ca="1">'2026'!D17</f>
        <v>0</v>
      </c>
      <c r="H42" s="3">
        <f t="shared" ca="1" si="0"/>
        <v>0</v>
      </c>
    </row>
    <row r="43" spans="1:11" x14ac:dyDescent="0.55000000000000004">
      <c r="B43" s="33" t="s">
        <v>5</v>
      </c>
      <c r="C43" s="33"/>
      <c r="D43" s="33"/>
      <c r="E43" s="33"/>
      <c r="F43" s="33"/>
      <c r="G43" s="10">
        <f ca="1">'2026'!D18</f>
        <v>0</v>
      </c>
      <c r="H43" s="3">
        <f t="shared" ca="1" si="0"/>
        <v>0</v>
      </c>
    </row>
    <row r="44" spans="1:11" x14ac:dyDescent="0.55000000000000004">
      <c r="B44" s="33" t="s">
        <v>6</v>
      </c>
      <c r="C44" s="33"/>
      <c r="D44" s="33"/>
      <c r="E44" s="33"/>
      <c r="F44" s="33"/>
      <c r="G44" s="10">
        <f ca="1">'2026'!D19</f>
        <v>0</v>
      </c>
    </row>
    <row r="45" spans="1:11" x14ac:dyDescent="0.55000000000000004">
      <c r="B45" s="33" t="s">
        <v>7</v>
      </c>
      <c r="C45" s="33"/>
      <c r="D45" s="33"/>
      <c r="E45" s="33"/>
      <c r="F45" s="33"/>
      <c r="G45" s="10">
        <f ca="1">'2026'!D20</f>
        <v>0</v>
      </c>
    </row>
    <row r="46" spans="1:11" x14ac:dyDescent="0.55000000000000004">
      <c r="B46" s="33" t="s">
        <v>40</v>
      </c>
      <c r="C46" s="33"/>
      <c r="D46" s="33"/>
      <c r="E46" s="33"/>
      <c r="F46" s="33"/>
      <c r="G46" s="10">
        <f ca="1">'2026'!D21</f>
        <v>0</v>
      </c>
    </row>
    <row r="47" spans="1:11" x14ac:dyDescent="0.55000000000000004">
      <c r="B47" s="33" t="s">
        <v>9</v>
      </c>
      <c r="C47" s="33"/>
      <c r="D47" s="33"/>
      <c r="E47" s="33"/>
      <c r="F47" s="33"/>
      <c r="G47" s="10">
        <f ca="1">'2026'!D22</f>
        <v>0</v>
      </c>
    </row>
    <row r="48" spans="1:11" x14ac:dyDescent="0.55000000000000004">
      <c r="A48" s="15" t="s">
        <v>10</v>
      </c>
      <c r="B48" s="20"/>
      <c r="C48" s="20"/>
      <c r="D48" s="20"/>
      <c r="E48" s="15"/>
    </row>
    <row r="49" spans="1:5" x14ac:dyDescent="0.55000000000000004">
      <c r="A49" s="15" t="s">
        <v>11</v>
      </c>
      <c r="B49" s="15"/>
      <c r="C49" s="15"/>
      <c r="D49" s="15"/>
      <c r="E49" s="15"/>
    </row>
    <row r="50" spans="1:5" x14ac:dyDescent="0.55000000000000004">
      <c r="A50" s="15" t="s">
        <v>12</v>
      </c>
      <c r="B50" s="15"/>
      <c r="C50" s="15"/>
      <c r="D50" s="15"/>
      <c r="E50" s="15"/>
    </row>
    <row r="51" spans="1:5" x14ac:dyDescent="0.55000000000000004">
      <c r="A51" s="15" t="s">
        <v>13</v>
      </c>
      <c r="B51" s="15"/>
      <c r="C51" s="15"/>
      <c r="D51" s="15"/>
      <c r="E51" s="15"/>
    </row>
    <row r="52" spans="1:5" x14ac:dyDescent="0.55000000000000004">
      <c r="A52" s="15" t="s">
        <v>14</v>
      </c>
      <c r="B52" s="15"/>
      <c r="C52" s="15"/>
      <c r="D52" s="15"/>
      <c r="E52" s="15"/>
    </row>
    <row r="53" spans="1:5" x14ac:dyDescent="0.55000000000000004">
      <c r="A53" s="15" t="s">
        <v>15</v>
      </c>
      <c r="B53" s="15"/>
      <c r="C53" s="15"/>
      <c r="D53" s="15"/>
      <c r="E53" s="15"/>
    </row>
    <row r="54" spans="1:5" x14ac:dyDescent="0.55000000000000004">
      <c r="A54" s="15" t="s">
        <v>16</v>
      </c>
      <c r="B54" s="15"/>
      <c r="C54" s="15"/>
      <c r="D54" s="15"/>
      <c r="E54" s="15"/>
    </row>
    <row r="55" spans="1:5" x14ac:dyDescent="0.55000000000000004">
      <c r="A55" s="15" t="s">
        <v>17</v>
      </c>
      <c r="B55" s="15"/>
      <c r="C55" s="15"/>
      <c r="D55" s="15"/>
      <c r="E55" s="15"/>
    </row>
    <row r="56" spans="1:5" x14ac:dyDescent="0.55000000000000004">
      <c r="A56" s="15" t="s">
        <v>18</v>
      </c>
      <c r="B56" s="15"/>
      <c r="C56" s="15"/>
      <c r="D56" s="15"/>
      <c r="E56" s="15"/>
    </row>
    <row r="57" spans="1:5" x14ac:dyDescent="0.55000000000000004">
      <c r="A57" s="15" t="s">
        <v>19</v>
      </c>
      <c r="B57" s="15"/>
      <c r="C57" s="15"/>
      <c r="D57" s="15"/>
      <c r="E57" s="15"/>
    </row>
    <row r="58" spans="1:5" x14ac:dyDescent="0.55000000000000004">
      <c r="A58" s="15" t="s">
        <v>20</v>
      </c>
      <c r="B58" s="15"/>
      <c r="C58" s="15"/>
      <c r="D58" s="15"/>
      <c r="E58" s="15"/>
    </row>
    <row r="59" spans="1:5" x14ac:dyDescent="0.55000000000000004">
      <c r="A59" s="15" t="s">
        <v>21</v>
      </c>
      <c r="B59" s="15"/>
      <c r="C59" s="15"/>
      <c r="D59" s="15"/>
      <c r="E59" s="15"/>
    </row>
    <row r="60" spans="1:5" x14ac:dyDescent="0.55000000000000004">
      <c r="A60" s="15" t="s">
        <v>22</v>
      </c>
      <c r="B60" s="15"/>
      <c r="C60" s="15"/>
      <c r="D60" s="15"/>
      <c r="E60" s="15"/>
    </row>
    <row r="61" spans="1:5" x14ac:dyDescent="0.55000000000000004">
      <c r="A61" s="15" t="s">
        <v>23</v>
      </c>
      <c r="B61" s="15"/>
      <c r="C61" s="15"/>
      <c r="D61" s="15"/>
      <c r="E61" s="15"/>
    </row>
    <row r="62" spans="1:5" x14ac:dyDescent="0.55000000000000004">
      <c r="A62" s="15"/>
      <c r="B62" s="15"/>
      <c r="C62" s="15"/>
      <c r="D62" s="15"/>
      <c r="E62" s="15"/>
    </row>
  </sheetData>
  <sheetProtection sheet="1" objects="1" scenarios="1"/>
  <mergeCells count="36">
    <mergeCell ref="A1:K1"/>
    <mergeCell ref="A16:B16"/>
    <mergeCell ref="A11:C11"/>
    <mergeCell ref="E4:K4"/>
    <mergeCell ref="E5:K5"/>
    <mergeCell ref="E6:K6"/>
    <mergeCell ref="E7:K7"/>
    <mergeCell ref="E8:K8"/>
    <mergeCell ref="E9:K9"/>
    <mergeCell ref="E12:K12"/>
    <mergeCell ref="E13:K13"/>
    <mergeCell ref="E14:K14"/>
    <mergeCell ref="B31:F31"/>
    <mergeCell ref="B18:F18"/>
    <mergeCell ref="B19:F19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47:F47"/>
    <mergeCell ref="B34:F34"/>
    <mergeCell ref="B35:F35"/>
    <mergeCell ref="B36:F36"/>
    <mergeCell ref="B37:F37"/>
    <mergeCell ref="B38:F38"/>
    <mergeCell ref="B39:F39"/>
    <mergeCell ref="B42:F42"/>
    <mergeCell ref="B43:F43"/>
    <mergeCell ref="B44:F44"/>
    <mergeCell ref="B45:F45"/>
    <mergeCell ref="B46:F46"/>
  </mergeCells>
  <conditionalFormatting sqref="G18:G19">
    <cfRule type="cellIs" dxfId="38" priority="40" operator="greaterThan">
      <formula>9</formula>
    </cfRule>
    <cfRule type="cellIs" dxfId="37" priority="43" operator="greaterThan">
      <formula>10</formula>
    </cfRule>
    <cfRule type="cellIs" dxfId="36" priority="58" operator="lessThan">
      <formula>10</formula>
    </cfRule>
  </conditionalFormatting>
  <conditionalFormatting sqref="G19">
    <cfRule type="cellIs" dxfId="35" priority="41" operator="greaterThan">
      <formula>9</formula>
    </cfRule>
  </conditionalFormatting>
  <conditionalFormatting sqref="G26:G27">
    <cfRule type="cellIs" dxfId="34" priority="27" operator="greaterThan">
      <formula>9</formula>
    </cfRule>
    <cfRule type="cellIs" dxfId="33" priority="28" operator="greaterThan">
      <formula>10</formula>
    </cfRule>
    <cfRule type="cellIs" dxfId="32" priority="29" operator="lessThan">
      <formula>10</formula>
    </cfRule>
  </conditionalFormatting>
  <conditionalFormatting sqref="G34:G35">
    <cfRule type="cellIs" dxfId="31" priority="21" operator="greaterThan">
      <formula>9</formula>
    </cfRule>
    <cfRule type="cellIs" dxfId="30" priority="22" operator="greaterThan">
      <formula>10</formula>
    </cfRule>
    <cfRule type="cellIs" dxfId="29" priority="23" operator="lessThan">
      <formula>10</formula>
    </cfRule>
  </conditionalFormatting>
  <conditionalFormatting sqref="G42:G43">
    <cfRule type="cellIs" dxfId="28" priority="15" operator="greaterThan">
      <formula>9</formula>
    </cfRule>
    <cfRule type="cellIs" dxfId="27" priority="16" operator="greaterThan">
      <formula>10</formula>
    </cfRule>
    <cfRule type="cellIs" dxfId="26" priority="17" operator="lessThan">
      <formula>10</formula>
    </cfRule>
  </conditionalFormatting>
  <conditionalFormatting sqref="H18:H43">
    <cfRule type="iconSet" priority="14">
      <iconSet iconSet="3Symbols2" showValue="0">
        <cfvo type="percent" val="0"/>
        <cfvo type="num" val="9"/>
        <cfvo type="num" val="9"/>
      </iconSet>
    </cfRule>
  </conditionalFormatting>
  <conditionalFormatting sqref="K3">
    <cfRule type="cellIs" dxfId="25" priority="1" operator="lessThan">
      <formula>200</formula>
    </cfRule>
    <cfRule type="cellIs" dxfId="24" priority="2" operator="greaterThan">
      <formula>199</formula>
    </cfRule>
  </conditionalFormatting>
  <conditionalFormatting sqref="K17">
    <cfRule type="cellIs" dxfId="23" priority="39" operator="greaterThan">
      <formula>49</formula>
    </cfRule>
    <cfRule type="cellIs" dxfId="22" priority="51" operator="lessThan">
      <formula>50</formula>
    </cfRule>
  </conditionalFormatting>
  <conditionalFormatting sqref="K25">
    <cfRule type="cellIs" dxfId="21" priority="7" operator="greaterThan">
      <formula>49</formula>
    </cfRule>
    <cfRule type="cellIs" dxfId="20" priority="8" operator="lessThan">
      <formula>50</formula>
    </cfRule>
  </conditionalFormatting>
  <conditionalFormatting sqref="K33">
    <cfRule type="cellIs" dxfId="19" priority="5" operator="greaterThan">
      <formula>49</formula>
    </cfRule>
    <cfRule type="cellIs" dxfId="18" priority="6" operator="lessThan">
      <formula>50</formula>
    </cfRule>
  </conditionalFormatting>
  <conditionalFormatting sqref="K41">
    <cfRule type="cellIs" dxfId="17" priority="3" operator="greaterThan">
      <formula>49</formula>
    </cfRule>
    <cfRule type="cellIs" dxfId="16" priority="4" operator="lessThan">
      <formula>50</formula>
    </cfRule>
  </conditionalFormatting>
  <pageMargins left="0.25" right="0.25" top="0.75" bottom="0.75" header="0.3" footer="0.3"/>
  <pageSetup paperSize="9" orientation="portrait" verticalDpi="0" r:id="rId1"/>
  <headerFooter>
    <oddHeader>&amp;C&amp;"-,Bold"&amp;K00+000AFM OF SA - PASTORS CONTINUOUS DEVELOPMENT  (PCD) CREDIT REGISTER 2024  (PCD 001)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B611-6343-43A0-8C0D-BFF1E8D752E6}">
  <sheetPr codeName="Sheet1">
    <pageSetUpPr fitToPage="1"/>
  </sheetPr>
  <dimension ref="A1:M51"/>
  <sheetViews>
    <sheetView view="pageLayout" topLeftCell="A23" zoomScaleNormal="100" workbookViewId="0">
      <selection activeCell="A30" sqref="A30"/>
    </sheetView>
  </sheetViews>
  <sheetFormatPr defaultRowHeight="14.4" x14ac:dyDescent="0.55000000000000004"/>
  <cols>
    <col min="1" max="1" width="15.578125" style="2" customWidth="1"/>
    <col min="2" max="2" width="4.41796875" customWidth="1"/>
    <col min="3" max="3" width="18.68359375" customWidth="1"/>
    <col min="4" max="4" width="4.47265625" customWidth="1"/>
    <col min="5" max="5" width="19.62890625" customWidth="1"/>
    <col min="6" max="6" width="9.05078125" style="3" customWidth="1"/>
    <col min="8" max="8" width="27.89453125" customWidth="1"/>
    <col min="10" max="10" width="2.1015625" customWidth="1"/>
    <col min="11" max="11" width="8.83984375" hidden="1" customWidth="1"/>
  </cols>
  <sheetData>
    <row r="1" spans="1:11" x14ac:dyDescent="0.55000000000000004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55000000000000004">
      <c r="A2"/>
      <c r="F2"/>
    </row>
    <row r="3" spans="1:11" ht="14.7" thickBot="1" x14ac:dyDescent="0.6">
      <c r="A3" s="1" t="s">
        <v>28</v>
      </c>
      <c r="F3"/>
    </row>
    <row r="4" spans="1:11" x14ac:dyDescent="0.55000000000000004">
      <c r="A4" s="13"/>
      <c r="C4" s="13" t="s">
        <v>30</v>
      </c>
      <c r="E4" s="55">
        <f>DASHBOARD!E4</f>
        <v>0</v>
      </c>
      <c r="F4" s="56"/>
      <c r="G4" s="56"/>
      <c r="H4" s="56"/>
      <c r="I4" s="57"/>
      <c r="J4" s="6"/>
      <c r="K4" s="6"/>
    </row>
    <row r="5" spans="1:11" x14ac:dyDescent="0.55000000000000004">
      <c r="A5" s="13"/>
      <c r="C5" s="13" t="s">
        <v>26</v>
      </c>
      <c r="E5" s="58">
        <f>DASHBOARD!E5</f>
        <v>0</v>
      </c>
      <c r="F5" s="59"/>
      <c r="G5" s="59"/>
      <c r="H5" s="59"/>
      <c r="I5" s="60"/>
      <c r="J5" s="6"/>
      <c r="K5" s="6"/>
    </row>
    <row r="6" spans="1:11" x14ac:dyDescent="0.55000000000000004">
      <c r="A6" s="13"/>
      <c r="C6" s="13" t="s">
        <v>27</v>
      </c>
      <c r="E6" s="58">
        <f>DASHBOARD!E6</f>
        <v>0</v>
      </c>
      <c r="F6" s="59"/>
      <c r="G6" s="59"/>
      <c r="H6" s="59"/>
      <c r="I6" s="60"/>
      <c r="J6" s="6"/>
      <c r="K6" s="6"/>
    </row>
    <row r="7" spans="1:11" x14ac:dyDescent="0.55000000000000004">
      <c r="A7" s="13"/>
      <c r="C7" s="13" t="s">
        <v>34</v>
      </c>
      <c r="E7" s="58">
        <f>DASHBOARD!E7</f>
        <v>0</v>
      </c>
      <c r="F7" s="59"/>
      <c r="G7" s="59"/>
      <c r="H7" s="59"/>
      <c r="I7" s="60"/>
      <c r="J7" s="6"/>
      <c r="K7" s="6"/>
    </row>
    <row r="8" spans="1:11" x14ac:dyDescent="0.55000000000000004">
      <c r="A8" s="13"/>
      <c r="C8" s="13" t="s">
        <v>33</v>
      </c>
      <c r="E8" s="58">
        <f>DASHBOARD!E8</f>
        <v>0</v>
      </c>
      <c r="F8" s="59"/>
      <c r="G8" s="59"/>
      <c r="H8" s="59"/>
      <c r="I8" s="60"/>
      <c r="J8" s="6"/>
      <c r="K8" s="6"/>
    </row>
    <row r="9" spans="1:11" ht="14.7" thickBot="1" x14ac:dyDescent="0.6">
      <c r="A9"/>
      <c r="C9" s="13" t="s">
        <v>32</v>
      </c>
      <c r="E9" s="61">
        <f>DASHBOARD!E9</f>
        <v>0</v>
      </c>
      <c r="F9" s="62"/>
      <c r="G9" s="62"/>
      <c r="H9" s="62"/>
      <c r="I9" s="63"/>
      <c r="J9" s="6"/>
      <c r="K9" s="6"/>
    </row>
    <row r="10" spans="1:11" x14ac:dyDescent="0.55000000000000004">
      <c r="A10"/>
      <c r="F10"/>
    </row>
    <row r="11" spans="1:11" ht="14.7" thickBot="1" x14ac:dyDescent="0.6">
      <c r="A11" s="35" t="s">
        <v>29</v>
      </c>
      <c r="B11" s="35"/>
      <c r="C11" s="35"/>
      <c r="F11"/>
    </row>
    <row r="12" spans="1:11" x14ac:dyDescent="0.55000000000000004">
      <c r="A12"/>
      <c r="C12" s="13" t="s">
        <v>31</v>
      </c>
      <c r="E12" s="55">
        <f>DASHBOARD!E12</f>
        <v>0</v>
      </c>
      <c r="F12" s="56"/>
      <c r="G12" s="56"/>
      <c r="H12" s="56"/>
      <c r="I12" s="57"/>
      <c r="J12" s="7"/>
      <c r="K12" s="6"/>
    </row>
    <row r="13" spans="1:11" x14ac:dyDescent="0.55000000000000004">
      <c r="A13"/>
      <c r="C13" s="13" t="s">
        <v>34</v>
      </c>
      <c r="E13" s="58">
        <f>DASHBOARD!E13</f>
        <v>0</v>
      </c>
      <c r="F13" s="59"/>
      <c r="G13" s="59"/>
      <c r="H13" s="59"/>
      <c r="I13" s="60"/>
      <c r="J13" s="6"/>
      <c r="K13" s="6"/>
    </row>
    <row r="14" spans="1:11" ht="14.7" thickBot="1" x14ac:dyDescent="0.6">
      <c r="A14"/>
      <c r="C14" s="13" t="s">
        <v>33</v>
      </c>
      <c r="E14" s="61">
        <f>DASHBOARD!E14</f>
        <v>0</v>
      </c>
      <c r="F14" s="62"/>
      <c r="G14" s="62"/>
      <c r="H14" s="62"/>
      <c r="I14" s="63"/>
      <c r="J14" s="7"/>
      <c r="K14" s="6"/>
    </row>
    <row r="15" spans="1:11" x14ac:dyDescent="0.55000000000000004">
      <c r="A15"/>
      <c r="F15"/>
    </row>
    <row r="16" spans="1:11" x14ac:dyDescent="0.55000000000000004">
      <c r="A16" s="8" t="s">
        <v>44</v>
      </c>
      <c r="B16" s="8"/>
      <c r="C16" s="8"/>
      <c r="D16" s="8"/>
    </row>
    <row r="17" spans="1:13" x14ac:dyDescent="0.55000000000000004">
      <c r="A17" t="s">
        <v>4</v>
      </c>
      <c r="D17" s="8">
        <f ca="1">SUMIF(B29:C51,A17,I29:I51)</f>
        <v>0</v>
      </c>
    </row>
    <row r="18" spans="1:13" x14ac:dyDescent="0.55000000000000004">
      <c r="A18" t="s">
        <v>3</v>
      </c>
      <c r="D18" s="8">
        <f ca="1">SUMIF(B29:C51,A18,I29:I51)</f>
        <v>0</v>
      </c>
    </row>
    <row r="19" spans="1:13" x14ac:dyDescent="0.55000000000000004">
      <c r="A19" t="s">
        <v>41</v>
      </c>
      <c r="D19" s="8">
        <f ca="1">SUMIF(B29:C51,A19,I29:I51)</f>
        <v>0</v>
      </c>
    </row>
    <row r="20" spans="1:13" x14ac:dyDescent="0.55000000000000004">
      <c r="A20" t="s">
        <v>42</v>
      </c>
      <c r="D20" s="8">
        <f ca="1">SUMIF(B29:C51,A20,I29:I51)</f>
        <v>0</v>
      </c>
    </row>
    <row r="21" spans="1:13" x14ac:dyDescent="0.55000000000000004">
      <c r="A21" t="s">
        <v>43</v>
      </c>
      <c r="D21" s="8">
        <f ca="1">SUMIF(B29:C51,A21,I29:I51)</f>
        <v>0</v>
      </c>
    </row>
    <row r="22" spans="1:13" x14ac:dyDescent="0.55000000000000004">
      <c r="A22" t="s">
        <v>8</v>
      </c>
      <c r="D22" s="8">
        <f ca="1">SUMIF(B29:C51,A22,I29:I51)</f>
        <v>0</v>
      </c>
    </row>
    <row r="24" spans="1:13" x14ac:dyDescent="0.55000000000000004">
      <c r="C24" s="9" t="s">
        <v>45</v>
      </c>
      <c r="D24" s="8">
        <f ca="1">SUM(D17:D23)</f>
        <v>0</v>
      </c>
    </row>
    <row r="26" spans="1:13" x14ac:dyDescent="0.55000000000000004">
      <c r="A26" s="32" t="s">
        <v>46</v>
      </c>
    </row>
    <row r="27" spans="1:13" x14ac:dyDescent="0.55000000000000004">
      <c r="A27" s="31" t="s">
        <v>47</v>
      </c>
    </row>
    <row r="28" spans="1:13" s="8" customFormat="1" x14ac:dyDescent="0.55000000000000004">
      <c r="A28" s="11" t="s">
        <v>0</v>
      </c>
      <c r="B28" s="65" t="s">
        <v>24</v>
      </c>
      <c r="C28" s="65"/>
      <c r="D28" s="65" t="s">
        <v>1</v>
      </c>
      <c r="E28" s="65"/>
      <c r="F28" s="65"/>
      <c r="G28" s="65"/>
      <c r="H28" s="8" t="s">
        <v>2</v>
      </c>
      <c r="I28" s="8" t="s">
        <v>25</v>
      </c>
    </row>
    <row r="29" spans="1:13" s="14" customFormat="1" x14ac:dyDescent="0.55000000000000004">
      <c r="A29" s="67"/>
      <c r="B29" s="66"/>
      <c r="C29" s="66"/>
      <c r="D29" s="66"/>
      <c r="E29" s="66"/>
      <c r="F29" s="66"/>
      <c r="G29" s="66"/>
      <c r="H29" s="21"/>
      <c r="I29" s="22"/>
      <c r="J29" s="16"/>
      <c r="M29" s="16"/>
    </row>
    <row r="30" spans="1:13" s="14" customFormat="1" x14ac:dyDescent="0.55000000000000004">
      <c r="A30" s="68"/>
      <c r="B30" s="64"/>
      <c r="C30" s="64"/>
      <c r="D30" s="64"/>
      <c r="E30" s="64"/>
      <c r="F30" s="64"/>
      <c r="G30" s="64"/>
      <c r="H30" s="23"/>
      <c r="I30" s="24"/>
    </row>
    <row r="31" spans="1:13" s="14" customFormat="1" x14ac:dyDescent="0.55000000000000004">
      <c r="A31" s="68"/>
      <c r="B31" s="64"/>
      <c r="C31" s="64"/>
      <c r="D31" s="64"/>
      <c r="E31" s="64"/>
      <c r="F31" s="64"/>
      <c r="G31" s="64"/>
      <c r="H31" s="25"/>
      <c r="I31" s="24"/>
    </row>
    <row r="32" spans="1:13" s="14" customFormat="1" x14ac:dyDescent="0.55000000000000004">
      <c r="A32" s="68"/>
      <c r="B32" s="64"/>
      <c r="C32" s="64"/>
      <c r="D32" s="64"/>
      <c r="E32" s="64"/>
      <c r="F32" s="64"/>
      <c r="G32" s="64"/>
      <c r="H32" s="25"/>
      <c r="I32" s="24"/>
    </row>
    <row r="33" spans="1:12" s="14" customFormat="1" x14ac:dyDescent="0.55000000000000004">
      <c r="A33" s="68"/>
      <c r="B33" s="64"/>
      <c r="C33" s="64"/>
      <c r="D33" s="64"/>
      <c r="E33" s="64"/>
      <c r="F33" s="64"/>
      <c r="G33" s="64"/>
      <c r="H33" s="25"/>
      <c r="I33" s="24"/>
    </row>
    <row r="34" spans="1:12" s="14" customFormat="1" x14ac:dyDescent="0.55000000000000004">
      <c r="A34" s="68"/>
      <c r="B34" s="64"/>
      <c r="C34" s="64"/>
      <c r="D34" s="64"/>
      <c r="E34" s="64"/>
      <c r="F34" s="64"/>
      <c r="G34" s="64"/>
      <c r="H34" s="25"/>
      <c r="I34" s="24"/>
    </row>
    <row r="35" spans="1:12" s="14" customFormat="1" x14ac:dyDescent="0.55000000000000004">
      <c r="A35" s="68"/>
      <c r="B35" s="64"/>
      <c r="C35" s="64"/>
      <c r="D35" s="64"/>
      <c r="E35" s="64"/>
      <c r="F35" s="64"/>
      <c r="G35" s="64"/>
      <c r="H35" s="25"/>
      <c r="I35" s="24"/>
    </row>
    <row r="36" spans="1:12" s="14" customFormat="1" x14ac:dyDescent="0.55000000000000004">
      <c r="A36" s="68"/>
      <c r="B36" s="64"/>
      <c r="C36" s="64"/>
      <c r="D36" s="64"/>
      <c r="E36" s="64"/>
      <c r="F36" s="64"/>
      <c r="G36" s="64"/>
      <c r="H36" s="25"/>
      <c r="I36" s="24"/>
    </row>
    <row r="37" spans="1:12" s="14" customFormat="1" x14ac:dyDescent="0.55000000000000004">
      <c r="A37" s="68"/>
      <c r="B37" s="64"/>
      <c r="C37" s="64"/>
      <c r="D37" s="64"/>
      <c r="E37" s="64"/>
      <c r="F37" s="64"/>
      <c r="G37" s="64"/>
      <c r="H37" s="25"/>
      <c r="I37" s="24"/>
    </row>
    <row r="38" spans="1:12" s="14" customFormat="1" x14ac:dyDescent="0.55000000000000004">
      <c r="A38" s="68"/>
      <c r="B38" s="64"/>
      <c r="C38" s="64"/>
      <c r="D38" s="64"/>
      <c r="E38" s="64"/>
      <c r="F38" s="64"/>
      <c r="G38" s="64"/>
      <c r="H38" s="25"/>
      <c r="I38" s="24"/>
    </row>
    <row r="39" spans="1:12" s="14" customFormat="1" x14ac:dyDescent="0.55000000000000004">
      <c r="A39" s="68"/>
      <c r="B39" s="64"/>
      <c r="C39" s="64"/>
      <c r="D39" s="64"/>
      <c r="E39" s="64"/>
      <c r="F39" s="64"/>
      <c r="G39" s="64"/>
      <c r="H39" s="25"/>
      <c r="I39" s="24"/>
      <c r="L39" s="17"/>
    </row>
    <row r="40" spans="1:12" s="18" customFormat="1" x14ac:dyDescent="0.55000000000000004">
      <c r="A40" s="68"/>
      <c r="B40" s="64"/>
      <c r="C40" s="64"/>
      <c r="D40" s="64"/>
      <c r="E40" s="64"/>
      <c r="F40" s="64"/>
      <c r="G40" s="64"/>
      <c r="H40" s="25"/>
      <c r="I40" s="24"/>
      <c r="J40" s="14"/>
    </row>
    <row r="41" spans="1:12" s="18" customFormat="1" x14ac:dyDescent="0.55000000000000004">
      <c r="A41" s="68"/>
      <c r="B41" s="64"/>
      <c r="C41" s="64"/>
      <c r="D41" s="64"/>
      <c r="E41" s="64"/>
      <c r="F41" s="64"/>
      <c r="G41" s="64"/>
      <c r="H41" s="25"/>
      <c r="I41" s="26"/>
    </row>
    <row r="42" spans="1:12" s="18" customFormat="1" x14ac:dyDescent="0.55000000000000004">
      <c r="A42" s="68"/>
      <c r="B42" s="64"/>
      <c r="C42" s="64"/>
      <c r="D42" s="64"/>
      <c r="E42" s="64"/>
      <c r="F42" s="64"/>
      <c r="G42" s="64"/>
      <c r="H42" s="25"/>
      <c r="I42" s="26"/>
    </row>
    <row r="43" spans="1:12" s="18" customFormat="1" x14ac:dyDescent="0.55000000000000004">
      <c r="A43" s="68"/>
      <c r="B43" s="64"/>
      <c r="C43" s="64"/>
      <c r="D43" s="64"/>
      <c r="E43" s="64"/>
      <c r="F43" s="64"/>
      <c r="G43" s="64"/>
      <c r="H43" s="25"/>
      <c r="I43" s="26"/>
    </row>
    <row r="44" spans="1:12" s="18" customFormat="1" x14ac:dyDescent="0.55000000000000004">
      <c r="A44" s="68"/>
      <c r="B44" s="64"/>
      <c r="C44" s="64"/>
      <c r="D44" s="64"/>
      <c r="E44" s="64"/>
      <c r="F44" s="64"/>
      <c r="G44" s="64"/>
      <c r="H44" s="25"/>
      <c r="I44" s="26"/>
    </row>
    <row r="45" spans="1:12" s="18" customFormat="1" x14ac:dyDescent="0.55000000000000004">
      <c r="A45" s="68"/>
      <c r="B45" s="64"/>
      <c r="C45" s="64"/>
      <c r="D45" s="64"/>
      <c r="E45" s="64"/>
      <c r="F45" s="64"/>
      <c r="G45" s="64"/>
      <c r="H45" s="25"/>
      <c r="I45" s="26"/>
    </row>
    <row r="46" spans="1:12" s="18" customFormat="1" x14ac:dyDescent="0.55000000000000004">
      <c r="A46" s="68"/>
      <c r="B46" s="64"/>
      <c r="C46" s="64"/>
      <c r="D46" s="64"/>
      <c r="E46" s="64"/>
      <c r="F46" s="64"/>
      <c r="G46" s="64"/>
      <c r="H46" s="25"/>
      <c r="I46" s="26"/>
    </row>
    <row r="47" spans="1:12" s="18" customFormat="1" x14ac:dyDescent="0.55000000000000004">
      <c r="A47" s="68"/>
      <c r="B47" s="64"/>
      <c r="C47" s="64"/>
      <c r="D47" s="64"/>
      <c r="E47" s="64"/>
      <c r="F47" s="64"/>
      <c r="G47" s="64"/>
      <c r="H47" s="25"/>
      <c r="I47" s="26"/>
    </row>
    <row r="48" spans="1:12" s="18" customFormat="1" x14ac:dyDescent="0.55000000000000004">
      <c r="A48" s="68"/>
      <c r="B48" s="64"/>
      <c r="C48" s="64"/>
      <c r="D48" s="64"/>
      <c r="E48" s="64"/>
      <c r="F48" s="64"/>
      <c r="G48" s="64"/>
      <c r="H48" s="25"/>
      <c r="I48" s="26"/>
      <c r="J48" s="19"/>
    </row>
    <row r="49" spans="1:9" s="18" customFormat="1" x14ac:dyDescent="0.55000000000000004">
      <c r="A49" s="68"/>
      <c r="B49" s="64"/>
      <c r="C49" s="64"/>
      <c r="D49" s="64"/>
      <c r="E49" s="64"/>
      <c r="F49" s="64"/>
      <c r="G49" s="64"/>
      <c r="H49" s="25"/>
      <c r="I49" s="26"/>
    </row>
    <row r="50" spans="1:9" s="18" customFormat="1" x14ac:dyDescent="0.55000000000000004">
      <c r="A50" s="68"/>
      <c r="B50" s="64"/>
      <c r="C50" s="64"/>
      <c r="D50" s="64"/>
      <c r="E50" s="64"/>
      <c r="F50" s="64"/>
      <c r="G50" s="64"/>
      <c r="H50" s="25"/>
      <c r="I50" s="26"/>
    </row>
    <row r="51" spans="1:9" s="18" customFormat="1" x14ac:dyDescent="0.55000000000000004">
      <c r="A51" s="69"/>
      <c r="B51" s="27"/>
      <c r="C51" s="27"/>
      <c r="D51" s="27"/>
      <c r="E51" s="27"/>
      <c r="F51" s="28"/>
      <c r="G51" s="27"/>
      <c r="H51" s="29"/>
      <c r="I51" s="30"/>
    </row>
  </sheetData>
  <sheetProtection sheet="1" objects="1" scenarios="1"/>
  <mergeCells count="57">
    <mergeCell ref="D49:G49"/>
    <mergeCell ref="D50:G50"/>
    <mergeCell ref="B49:C49"/>
    <mergeCell ref="B50:C50"/>
    <mergeCell ref="D40:G40"/>
    <mergeCell ref="D41:G41"/>
    <mergeCell ref="D42:G42"/>
    <mergeCell ref="D43:G43"/>
    <mergeCell ref="D44:G44"/>
    <mergeCell ref="D45:G45"/>
    <mergeCell ref="B41:C41"/>
    <mergeCell ref="B42:C42"/>
    <mergeCell ref="B43:C43"/>
    <mergeCell ref="B44:C44"/>
    <mergeCell ref="B45:C45"/>
    <mergeCell ref="B46:C46"/>
    <mergeCell ref="D47:G47"/>
    <mergeCell ref="E12:I12"/>
    <mergeCell ref="E13:I13"/>
    <mergeCell ref="E14:I14"/>
    <mergeCell ref="D29:G29"/>
    <mergeCell ref="D30:G30"/>
    <mergeCell ref="D31:G31"/>
    <mergeCell ref="D28:G28"/>
    <mergeCell ref="D32:G32"/>
    <mergeCell ref="D33:G33"/>
    <mergeCell ref="B47:C47"/>
    <mergeCell ref="B48:C48"/>
    <mergeCell ref="D48:G48"/>
    <mergeCell ref="B40:C40"/>
    <mergeCell ref="D34:G34"/>
    <mergeCell ref="D35:G35"/>
    <mergeCell ref="D36:G36"/>
    <mergeCell ref="D37:G37"/>
    <mergeCell ref="D38:G38"/>
    <mergeCell ref="D39:G39"/>
    <mergeCell ref="B39:C39"/>
    <mergeCell ref="B35:C35"/>
    <mergeCell ref="B36:C36"/>
    <mergeCell ref="B37:C37"/>
    <mergeCell ref="B38:C38"/>
    <mergeCell ref="D46:G46"/>
    <mergeCell ref="B33:C33"/>
    <mergeCell ref="B34:C34"/>
    <mergeCell ref="B28:C28"/>
    <mergeCell ref="B29:C29"/>
    <mergeCell ref="B30:C30"/>
    <mergeCell ref="B31:C31"/>
    <mergeCell ref="B32:C32"/>
    <mergeCell ref="A11:C11"/>
    <mergeCell ref="A1:K1"/>
    <mergeCell ref="E4:I4"/>
    <mergeCell ref="E5:I5"/>
    <mergeCell ref="E6:I6"/>
    <mergeCell ref="E7:I7"/>
    <mergeCell ref="E8:I8"/>
    <mergeCell ref="E9:I9"/>
  </mergeCells>
  <phoneticPr fontId="5" type="noConversion"/>
  <conditionalFormatting sqref="D24">
    <cfRule type="cellIs" dxfId="15" priority="1" operator="lessThan">
      <formula>50</formula>
    </cfRule>
    <cfRule type="cellIs" dxfId="14" priority="2" operator="greaterThan">
      <formula>49</formula>
    </cfRule>
  </conditionalFormatting>
  <conditionalFormatting sqref="E4:I9">
    <cfRule type="cellIs" dxfId="13" priority="4" operator="equal">
      <formula>0</formula>
    </cfRule>
  </conditionalFormatting>
  <conditionalFormatting sqref="E12:I14">
    <cfRule type="cellIs" dxfId="12" priority="3" operator="equal">
      <formula>0</formula>
    </cfRule>
  </conditionalFormatting>
  <dataValidations count="1">
    <dataValidation type="list" allowBlank="1" showInputMessage="1" showErrorMessage="1" sqref="B29:B50" xr:uid="{8B317DE6-03CE-4D25-B087-FBC3294CC6AD}">
      <formula1>$A$17:$A$22</formula1>
    </dataValidation>
  </dataValidations>
  <pageMargins left="0.25" right="0.25" top="0.75" bottom="0.75" header="0.3" footer="0.3"/>
  <pageSetup paperSize="9" scale="82" orientation="portrait" verticalDpi="0" r:id="rId1"/>
  <headerFooter>
    <oddHeader>&amp;C&amp;"-,Bold"&amp;18 2023 PCD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C46B4-BE75-4EC8-993B-7E06E535BADC}">
          <x14:formula1>
            <xm:f>DASHBOARD!$A$64:$A$69</xm:f>
          </x14:formula1>
          <xm:sqref>B51:B56</xm:sqref>
        </x14:dataValidation>
        <x14:dataValidation type="list" allowBlank="1" showInputMessage="1" showErrorMessage="1" xr:uid="{4096F266-49CF-49DB-AE36-DE58CF685ECA}">
          <x14:formula1>
            <xm:f>DASHBOARD!$A$48:$A$61</xm:f>
          </x14:formula1>
          <xm:sqref>D29:D50 C51:C56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F45F-EAA0-4C70-A01E-E2B1BC73A66C}">
  <sheetPr codeName="Sheet3">
    <pageSetUpPr fitToPage="1"/>
  </sheetPr>
  <dimension ref="A1:M51"/>
  <sheetViews>
    <sheetView tabSelected="1" view="pageLayout" topLeftCell="A11" zoomScaleNormal="100" workbookViewId="0">
      <selection activeCell="A29" sqref="A29"/>
    </sheetView>
  </sheetViews>
  <sheetFormatPr defaultRowHeight="14.4" x14ac:dyDescent="0.55000000000000004"/>
  <cols>
    <col min="1" max="1" width="15.05078125" style="2" customWidth="1"/>
    <col min="2" max="2" width="4.41796875" customWidth="1"/>
    <col min="3" max="3" width="18.68359375" customWidth="1"/>
    <col min="4" max="4" width="4.47265625" customWidth="1"/>
    <col min="5" max="5" width="19.62890625" customWidth="1"/>
    <col min="6" max="6" width="9.05078125" style="3" customWidth="1"/>
    <col min="8" max="8" width="27.89453125" customWidth="1"/>
    <col min="10" max="10" width="2.1015625" customWidth="1"/>
    <col min="11" max="11" width="8.83984375" hidden="1" customWidth="1"/>
  </cols>
  <sheetData>
    <row r="1" spans="1:11" x14ac:dyDescent="0.55000000000000004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55000000000000004">
      <c r="A2"/>
      <c r="F2"/>
    </row>
    <row r="3" spans="1:11" ht="14.7" thickBot="1" x14ac:dyDescent="0.6">
      <c r="A3" s="1" t="s">
        <v>28</v>
      </c>
      <c r="F3"/>
    </row>
    <row r="4" spans="1:11" x14ac:dyDescent="0.55000000000000004">
      <c r="A4" s="13"/>
      <c r="C4" s="13" t="s">
        <v>30</v>
      </c>
      <c r="E4" s="55">
        <f>DASHBOARD!E4</f>
        <v>0</v>
      </c>
      <c r="F4" s="56"/>
      <c r="G4" s="56"/>
      <c r="H4" s="56"/>
      <c r="I4" s="57"/>
      <c r="J4" s="6"/>
      <c r="K4" s="6"/>
    </row>
    <row r="5" spans="1:11" x14ac:dyDescent="0.55000000000000004">
      <c r="A5" s="13"/>
      <c r="C5" s="13" t="s">
        <v>26</v>
      </c>
      <c r="E5" s="58">
        <f>DASHBOARD!E5</f>
        <v>0</v>
      </c>
      <c r="F5" s="59"/>
      <c r="G5" s="59"/>
      <c r="H5" s="59"/>
      <c r="I5" s="60"/>
      <c r="J5" s="6"/>
      <c r="K5" s="6"/>
    </row>
    <row r="6" spans="1:11" x14ac:dyDescent="0.55000000000000004">
      <c r="A6" s="13"/>
      <c r="C6" s="13" t="s">
        <v>27</v>
      </c>
      <c r="E6" s="58">
        <f>DASHBOARD!E6</f>
        <v>0</v>
      </c>
      <c r="F6" s="59"/>
      <c r="G6" s="59"/>
      <c r="H6" s="59"/>
      <c r="I6" s="60"/>
      <c r="J6" s="6"/>
      <c r="K6" s="6"/>
    </row>
    <row r="7" spans="1:11" x14ac:dyDescent="0.55000000000000004">
      <c r="A7" s="13"/>
      <c r="C7" s="13" t="s">
        <v>34</v>
      </c>
      <c r="E7" s="58">
        <f>DASHBOARD!E7</f>
        <v>0</v>
      </c>
      <c r="F7" s="59"/>
      <c r="G7" s="59"/>
      <c r="H7" s="59"/>
      <c r="I7" s="60"/>
      <c r="J7" s="6"/>
      <c r="K7" s="6"/>
    </row>
    <row r="8" spans="1:11" x14ac:dyDescent="0.55000000000000004">
      <c r="A8" s="13"/>
      <c r="C8" s="13" t="s">
        <v>33</v>
      </c>
      <c r="E8" s="58">
        <f>DASHBOARD!E8</f>
        <v>0</v>
      </c>
      <c r="F8" s="59"/>
      <c r="G8" s="59"/>
      <c r="H8" s="59"/>
      <c r="I8" s="60"/>
      <c r="J8" s="6"/>
      <c r="K8" s="6"/>
    </row>
    <row r="9" spans="1:11" ht="14.7" thickBot="1" x14ac:dyDescent="0.6">
      <c r="A9"/>
      <c r="C9" s="13" t="s">
        <v>32</v>
      </c>
      <c r="E9" s="61">
        <f>DASHBOARD!E9</f>
        <v>0</v>
      </c>
      <c r="F9" s="62"/>
      <c r="G9" s="62"/>
      <c r="H9" s="62"/>
      <c r="I9" s="63"/>
      <c r="J9" s="6"/>
      <c r="K9" s="6"/>
    </row>
    <row r="10" spans="1:11" x14ac:dyDescent="0.55000000000000004">
      <c r="A10"/>
      <c r="F10"/>
    </row>
    <row r="11" spans="1:11" ht="14.7" thickBot="1" x14ac:dyDescent="0.6">
      <c r="A11" s="35" t="s">
        <v>29</v>
      </c>
      <c r="B11" s="35"/>
      <c r="C11" s="35"/>
      <c r="F11"/>
    </row>
    <row r="12" spans="1:11" x14ac:dyDescent="0.55000000000000004">
      <c r="A12"/>
      <c r="C12" s="13" t="s">
        <v>31</v>
      </c>
      <c r="E12" s="55">
        <f>DASHBOARD!E12</f>
        <v>0</v>
      </c>
      <c r="F12" s="56"/>
      <c r="G12" s="56"/>
      <c r="H12" s="56"/>
      <c r="I12" s="57"/>
      <c r="J12" s="7"/>
      <c r="K12" s="6"/>
    </row>
    <row r="13" spans="1:11" x14ac:dyDescent="0.55000000000000004">
      <c r="A13"/>
      <c r="C13" s="13" t="s">
        <v>34</v>
      </c>
      <c r="E13" s="58">
        <f>DASHBOARD!E13</f>
        <v>0</v>
      </c>
      <c r="F13" s="59"/>
      <c r="G13" s="59"/>
      <c r="H13" s="59"/>
      <c r="I13" s="60"/>
      <c r="J13" s="6"/>
      <c r="K13" s="6"/>
    </row>
    <row r="14" spans="1:11" ht="14.7" thickBot="1" x14ac:dyDescent="0.6">
      <c r="A14"/>
      <c r="C14" s="13" t="s">
        <v>33</v>
      </c>
      <c r="E14" s="61">
        <f>DASHBOARD!E14</f>
        <v>0</v>
      </c>
      <c r="F14" s="62"/>
      <c r="G14" s="62"/>
      <c r="H14" s="62"/>
      <c r="I14" s="63"/>
      <c r="J14" s="7"/>
      <c r="K14" s="6"/>
    </row>
    <row r="15" spans="1:11" x14ac:dyDescent="0.55000000000000004">
      <c r="A15"/>
      <c r="F15"/>
    </row>
    <row r="16" spans="1:11" x14ac:dyDescent="0.55000000000000004">
      <c r="A16" s="8" t="s">
        <v>44</v>
      </c>
      <c r="B16" s="8"/>
      <c r="C16" s="8"/>
      <c r="D16" s="8"/>
    </row>
    <row r="17" spans="1:13" x14ac:dyDescent="0.55000000000000004">
      <c r="A17" t="s">
        <v>4</v>
      </c>
      <c r="D17" s="8">
        <f ca="1">SUMIF(B29:C51,A17,I29:I51)</f>
        <v>0</v>
      </c>
    </row>
    <row r="18" spans="1:13" x14ac:dyDescent="0.55000000000000004">
      <c r="A18" t="s">
        <v>3</v>
      </c>
      <c r="D18" s="8">
        <f ca="1">SUMIF(B29:C51,A18,I29:I51)</f>
        <v>0</v>
      </c>
    </row>
    <row r="19" spans="1:13" x14ac:dyDescent="0.55000000000000004">
      <c r="A19" t="s">
        <v>41</v>
      </c>
      <c r="D19" s="8">
        <f ca="1">SUMIF(B29:C51,A19,I29:I51)</f>
        <v>0</v>
      </c>
    </row>
    <row r="20" spans="1:13" x14ac:dyDescent="0.55000000000000004">
      <c r="A20" t="s">
        <v>42</v>
      </c>
      <c r="D20" s="8">
        <f ca="1">SUMIF(B29:C51,A20,I29:I51)</f>
        <v>0</v>
      </c>
    </row>
    <row r="21" spans="1:13" x14ac:dyDescent="0.55000000000000004">
      <c r="A21" t="s">
        <v>43</v>
      </c>
      <c r="D21" s="8">
        <f ca="1">SUMIF(B29:C51,A21,I29:I51)</f>
        <v>0</v>
      </c>
    </row>
    <row r="22" spans="1:13" x14ac:dyDescent="0.55000000000000004">
      <c r="A22" t="s">
        <v>8</v>
      </c>
      <c r="D22" s="8">
        <f ca="1">SUMIF(B29:C51,A22,I29:I51)</f>
        <v>0</v>
      </c>
    </row>
    <row r="24" spans="1:13" x14ac:dyDescent="0.55000000000000004">
      <c r="C24" s="9" t="s">
        <v>45</v>
      </c>
      <c r="D24" s="8">
        <f ca="1">SUM(D17:D23)</f>
        <v>0</v>
      </c>
    </row>
    <row r="26" spans="1:13" x14ac:dyDescent="0.55000000000000004">
      <c r="A26" s="32" t="s">
        <v>46</v>
      </c>
    </row>
    <row r="27" spans="1:13" x14ac:dyDescent="0.55000000000000004">
      <c r="A27" s="31" t="s">
        <v>47</v>
      </c>
    </row>
    <row r="28" spans="1:13" s="8" customFormat="1" x14ac:dyDescent="0.55000000000000004">
      <c r="A28" s="11" t="s">
        <v>0</v>
      </c>
      <c r="B28" s="65" t="s">
        <v>24</v>
      </c>
      <c r="C28" s="65"/>
      <c r="D28" s="65" t="s">
        <v>1</v>
      </c>
      <c r="E28" s="65"/>
      <c r="F28" s="65"/>
      <c r="G28" s="65"/>
      <c r="H28" s="8" t="s">
        <v>2</v>
      </c>
      <c r="I28" s="8" t="s">
        <v>25</v>
      </c>
    </row>
    <row r="29" spans="1:13" s="14" customFormat="1" x14ac:dyDescent="0.55000000000000004">
      <c r="A29" s="67"/>
      <c r="B29" s="66"/>
      <c r="C29" s="66"/>
      <c r="D29" s="66"/>
      <c r="E29" s="66"/>
      <c r="F29" s="66"/>
      <c r="G29" s="66"/>
      <c r="H29" s="21"/>
      <c r="I29" s="22"/>
      <c r="J29" s="16"/>
      <c r="M29" s="16"/>
    </row>
    <row r="30" spans="1:13" s="14" customFormat="1" x14ac:dyDescent="0.55000000000000004">
      <c r="A30" s="68"/>
      <c r="B30" s="64"/>
      <c r="C30" s="64"/>
      <c r="D30" s="64"/>
      <c r="E30" s="64"/>
      <c r="F30" s="64"/>
      <c r="G30" s="64"/>
      <c r="H30" s="23"/>
      <c r="I30" s="24"/>
    </row>
    <row r="31" spans="1:13" s="14" customFormat="1" x14ac:dyDescent="0.55000000000000004">
      <c r="A31" s="68"/>
      <c r="B31" s="64"/>
      <c r="C31" s="64"/>
      <c r="D31" s="64"/>
      <c r="E31" s="64"/>
      <c r="F31" s="64"/>
      <c r="G31" s="64"/>
      <c r="H31" s="25"/>
      <c r="I31" s="24"/>
    </row>
    <row r="32" spans="1:13" s="14" customFormat="1" x14ac:dyDescent="0.55000000000000004">
      <c r="A32" s="68"/>
      <c r="B32" s="64"/>
      <c r="C32" s="64"/>
      <c r="D32" s="64"/>
      <c r="E32" s="64"/>
      <c r="F32" s="64"/>
      <c r="G32" s="64"/>
      <c r="H32" s="25"/>
      <c r="I32" s="24"/>
    </row>
    <row r="33" spans="1:12" s="14" customFormat="1" x14ac:dyDescent="0.55000000000000004">
      <c r="A33" s="68"/>
      <c r="B33" s="64"/>
      <c r="C33" s="64"/>
      <c r="D33" s="64"/>
      <c r="E33" s="64"/>
      <c r="F33" s="64"/>
      <c r="G33" s="64"/>
      <c r="H33" s="25"/>
      <c r="I33" s="24"/>
    </row>
    <row r="34" spans="1:12" s="14" customFormat="1" x14ac:dyDescent="0.55000000000000004">
      <c r="A34" s="68"/>
      <c r="B34" s="64"/>
      <c r="C34" s="64"/>
      <c r="D34" s="64"/>
      <c r="E34" s="64"/>
      <c r="F34" s="64"/>
      <c r="G34" s="64"/>
      <c r="H34" s="25"/>
      <c r="I34" s="24"/>
    </row>
    <row r="35" spans="1:12" s="14" customFormat="1" x14ac:dyDescent="0.55000000000000004">
      <c r="A35" s="68"/>
      <c r="B35" s="64"/>
      <c r="C35" s="64"/>
      <c r="D35" s="64"/>
      <c r="E35" s="64"/>
      <c r="F35" s="64"/>
      <c r="G35" s="64"/>
      <c r="H35" s="25"/>
      <c r="I35" s="24"/>
    </row>
    <row r="36" spans="1:12" s="14" customFormat="1" x14ac:dyDescent="0.55000000000000004">
      <c r="A36" s="68"/>
      <c r="B36" s="64"/>
      <c r="C36" s="64"/>
      <c r="D36" s="64"/>
      <c r="E36" s="64"/>
      <c r="F36" s="64"/>
      <c r="G36" s="64"/>
      <c r="H36" s="25"/>
      <c r="I36" s="24"/>
    </row>
    <row r="37" spans="1:12" s="14" customFormat="1" x14ac:dyDescent="0.55000000000000004">
      <c r="A37" s="68"/>
      <c r="B37" s="64"/>
      <c r="C37" s="64"/>
      <c r="D37" s="64"/>
      <c r="E37" s="64"/>
      <c r="F37" s="64"/>
      <c r="G37" s="64"/>
      <c r="H37" s="25"/>
      <c r="I37" s="24"/>
    </row>
    <row r="38" spans="1:12" s="14" customFormat="1" x14ac:dyDescent="0.55000000000000004">
      <c r="A38" s="68"/>
      <c r="B38" s="64"/>
      <c r="C38" s="64"/>
      <c r="D38" s="64"/>
      <c r="E38" s="64"/>
      <c r="F38" s="64"/>
      <c r="G38" s="64"/>
      <c r="H38" s="25"/>
      <c r="I38" s="24"/>
    </row>
    <row r="39" spans="1:12" s="14" customFormat="1" x14ac:dyDescent="0.55000000000000004">
      <c r="A39" s="68"/>
      <c r="B39" s="64"/>
      <c r="C39" s="64"/>
      <c r="D39" s="64"/>
      <c r="E39" s="64"/>
      <c r="F39" s="64"/>
      <c r="G39" s="64"/>
      <c r="H39" s="25"/>
      <c r="I39" s="24"/>
      <c r="L39" s="17"/>
    </row>
    <row r="40" spans="1:12" s="18" customFormat="1" x14ac:dyDescent="0.55000000000000004">
      <c r="A40" s="68"/>
      <c r="B40" s="64"/>
      <c r="C40" s="64"/>
      <c r="D40" s="64"/>
      <c r="E40" s="64"/>
      <c r="F40" s="64"/>
      <c r="G40" s="64"/>
      <c r="H40" s="25"/>
      <c r="I40" s="24"/>
      <c r="J40" s="14"/>
    </row>
    <row r="41" spans="1:12" s="18" customFormat="1" x14ac:dyDescent="0.55000000000000004">
      <c r="A41" s="68"/>
      <c r="B41" s="64"/>
      <c r="C41" s="64"/>
      <c r="D41" s="64"/>
      <c r="E41" s="64"/>
      <c r="F41" s="64"/>
      <c r="G41" s="64"/>
      <c r="H41" s="25"/>
      <c r="I41" s="26"/>
    </row>
    <row r="42" spans="1:12" s="18" customFormat="1" x14ac:dyDescent="0.55000000000000004">
      <c r="A42" s="68"/>
      <c r="B42" s="64"/>
      <c r="C42" s="64"/>
      <c r="D42" s="64"/>
      <c r="E42" s="64"/>
      <c r="F42" s="64"/>
      <c r="G42" s="64"/>
      <c r="H42" s="25"/>
      <c r="I42" s="26"/>
    </row>
    <row r="43" spans="1:12" s="18" customFormat="1" x14ac:dyDescent="0.55000000000000004">
      <c r="A43" s="68"/>
      <c r="B43" s="64"/>
      <c r="C43" s="64"/>
      <c r="D43" s="64"/>
      <c r="E43" s="64"/>
      <c r="F43" s="64"/>
      <c r="G43" s="64"/>
      <c r="H43" s="25"/>
      <c r="I43" s="26"/>
    </row>
    <row r="44" spans="1:12" s="18" customFormat="1" x14ac:dyDescent="0.55000000000000004">
      <c r="A44" s="68"/>
      <c r="B44" s="64"/>
      <c r="C44" s="64"/>
      <c r="D44" s="64"/>
      <c r="E44" s="64"/>
      <c r="F44" s="64"/>
      <c r="G44" s="64"/>
      <c r="H44" s="25"/>
      <c r="I44" s="26"/>
    </row>
    <row r="45" spans="1:12" s="18" customFormat="1" x14ac:dyDescent="0.55000000000000004">
      <c r="A45" s="68"/>
      <c r="B45" s="64"/>
      <c r="C45" s="64"/>
      <c r="D45" s="64"/>
      <c r="E45" s="64"/>
      <c r="F45" s="64"/>
      <c r="G45" s="64"/>
      <c r="H45" s="25"/>
      <c r="I45" s="26"/>
    </row>
    <row r="46" spans="1:12" s="18" customFormat="1" x14ac:dyDescent="0.55000000000000004">
      <c r="A46" s="68"/>
      <c r="B46" s="64"/>
      <c r="C46" s="64"/>
      <c r="D46" s="64"/>
      <c r="E46" s="64"/>
      <c r="F46" s="64"/>
      <c r="G46" s="64"/>
      <c r="H46" s="25"/>
      <c r="I46" s="26"/>
    </row>
    <row r="47" spans="1:12" s="18" customFormat="1" x14ac:dyDescent="0.55000000000000004">
      <c r="A47" s="68"/>
      <c r="B47" s="64"/>
      <c r="C47" s="64"/>
      <c r="D47" s="64"/>
      <c r="E47" s="64"/>
      <c r="F47" s="64"/>
      <c r="G47" s="64"/>
      <c r="H47" s="25"/>
      <c r="I47" s="26"/>
    </row>
    <row r="48" spans="1:12" s="18" customFormat="1" x14ac:dyDescent="0.55000000000000004">
      <c r="A48" s="68"/>
      <c r="B48" s="64"/>
      <c r="C48" s="64"/>
      <c r="D48" s="64"/>
      <c r="E48" s="64"/>
      <c r="F48" s="64"/>
      <c r="G48" s="64"/>
      <c r="H48" s="25"/>
      <c r="I48" s="26"/>
      <c r="J48" s="19"/>
    </row>
    <row r="49" spans="1:9" s="18" customFormat="1" x14ac:dyDescent="0.55000000000000004">
      <c r="A49" s="68"/>
      <c r="B49" s="64"/>
      <c r="C49" s="64"/>
      <c r="D49" s="64"/>
      <c r="E49" s="64"/>
      <c r="F49" s="64"/>
      <c r="G49" s="64"/>
      <c r="H49" s="25"/>
      <c r="I49" s="26"/>
    </row>
    <row r="50" spans="1:9" s="18" customFormat="1" x14ac:dyDescent="0.55000000000000004">
      <c r="A50" s="68"/>
      <c r="B50" s="64"/>
      <c r="C50" s="64"/>
      <c r="D50" s="64"/>
      <c r="E50" s="64"/>
      <c r="F50" s="64"/>
      <c r="G50" s="64"/>
      <c r="H50" s="25"/>
      <c r="I50" s="26"/>
    </row>
    <row r="51" spans="1:9" s="18" customFormat="1" x14ac:dyDescent="0.55000000000000004">
      <c r="A51" s="69"/>
      <c r="B51" s="27"/>
      <c r="C51" s="27"/>
      <c r="D51" s="27"/>
      <c r="E51" s="27"/>
      <c r="F51" s="28"/>
      <c r="G51" s="27"/>
      <c r="H51" s="29"/>
      <c r="I51" s="30"/>
    </row>
  </sheetData>
  <sheetProtection sheet="1" objects="1" scenarios="1"/>
  <mergeCells count="57">
    <mergeCell ref="B50:C50"/>
    <mergeCell ref="D50:G50"/>
    <mergeCell ref="B47:C47"/>
    <mergeCell ref="D47:G47"/>
    <mergeCell ref="B48:C48"/>
    <mergeCell ref="D48:G48"/>
    <mergeCell ref="B49:C49"/>
    <mergeCell ref="D49:G49"/>
    <mergeCell ref="B44:C44"/>
    <mergeCell ref="D44:G44"/>
    <mergeCell ref="B45:C45"/>
    <mergeCell ref="D45:G45"/>
    <mergeCell ref="B46:C46"/>
    <mergeCell ref="D46:G46"/>
    <mergeCell ref="B41:C41"/>
    <mergeCell ref="D41:G41"/>
    <mergeCell ref="B42:C42"/>
    <mergeCell ref="D42:G42"/>
    <mergeCell ref="B43:C43"/>
    <mergeCell ref="D43:G43"/>
    <mergeCell ref="B38:C38"/>
    <mergeCell ref="D38:G38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D30:G30"/>
    <mergeCell ref="B31:C31"/>
    <mergeCell ref="D31:G31"/>
    <mergeCell ref="B28:C28"/>
    <mergeCell ref="D28:G28"/>
    <mergeCell ref="A1:K1"/>
    <mergeCell ref="E4:I4"/>
    <mergeCell ref="E5:I5"/>
    <mergeCell ref="E6:I6"/>
    <mergeCell ref="E7:I7"/>
    <mergeCell ref="E8:I8"/>
    <mergeCell ref="E9:I9"/>
    <mergeCell ref="A11:C11"/>
    <mergeCell ref="E12:I12"/>
    <mergeCell ref="E13:I13"/>
    <mergeCell ref="E14:I14"/>
  </mergeCells>
  <conditionalFormatting sqref="D24">
    <cfRule type="cellIs" dxfId="11" priority="1" operator="lessThan">
      <formula>50</formula>
    </cfRule>
    <cfRule type="cellIs" dxfId="10" priority="2" operator="greaterThan">
      <formula>49</formula>
    </cfRule>
  </conditionalFormatting>
  <conditionalFormatting sqref="E4:I9">
    <cfRule type="cellIs" dxfId="9" priority="4" operator="equal">
      <formula>0</formula>
    </cfRule>
  </conditionalFormatting>
  <conditionalFormatting sqref="E12:I14">
    <cfRule type="cellIs" dxfId="8" priority="3" operator="equal">
      <formula>0</formula>
    </cfRule>
  </conditionalFormatting>
  <dataValidations count="1">
    <dataValidation type="list" allowBlank="1" showInputMessage="1" showErrorMessage="1" sqref="B29:B50" xr:uid="{0AB4A822-4082-4029-8D6B-1D7FF6CDCA4F}">
      <formula1>$A$17:$A$22</formula1>
    </dataValidation>
  </dataValidations>
  <pageMargins left="0.25" right="0.25" top="0.75" bottom="0.75" header="0.3" footer="0.3"/>
  <pageSetup paperSize="9" scale="83" orientation="portrait" verticalDpi="0" r:id="rId1"/>
  <headerFooter>
    <oddHeader>&amp;C&amp;"-,Bold"&amp;18 2024 PCD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CDC37-092D-4264-AFCB-8EDCE91E8D69}">
          <x14:formula1>
            <xm:f>DASHBOARD!$A$48:$A$61</xm:f>
          </x14:formula1>
          <xm:sqref>D29:D50 C51:C56</xm:sqref>
        </x14:dataValidation>
        <x14:dataValidation type="list" allowBlank="1" showInputMessage="1" showErrorMessage="1" xr:uid="{FB59A0C8-B525-4D87-9F3F-84A826A5F2A9}">
          <x14:formula1>
            <xm:f>DASHBOARD!$A$64:$A$69</xm:f>
          </x14:formula1>
          <xm:sqref>B51:B56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A0E2-69C7-42D9-9120-BBE4C62EF0DB}">
  <sheetPr codeName="Sheet5">
    <pageSetUpPr fitToPage="1"/>
  </sheetPr>
  <dimension ref="A1:M51"/>
  <sheetViews>
    <sheetView view="pageLayout" topLeftCell="A23" zoomScaleNormal="100" workbookViewId="0">
      <selection activeCell="A27" sqref="A27"/>
    </sheetView>
  </sheetViews>
  <sheetFormatPr defaultRowHeight="14.4" x14ac:dyDescent="0.55000000000000004"/>
  <cols>
    <col min="1" max="1" width="14.9453125" style="2" customWidth="1"/>
    <col min="2" max="2" width="4.41796875" customWidth="1"/>
    <col min="3" max="3" width="18.68359375" customWidth="1"/>
    <col min="4" max="4" width="4.47265625" customWidth="1"/>
    <col min="5" max="5" width="19.62890625" customWidth="1"/>
    <col min="6" max="6" width="9.05078125" style="3" customWidth="1"/>
    <col min="8" max="8" width="27.89453125" customWidth="1"/>
    <col min="10" max="10" width="2.1015625" customWidth="1"/>
    <col min="11" max="11" width="8.83984375" hidden="1" customWidth="1"/>
  </cols>
  <sheetData>
    <row r="1" spans="1:11" x14ac:dyDescent="0.55000000000000004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55000000000000004">
      <c r="A2"/>
      <c r="F2"/>
    </row>
    <row r="3" spans="1:11" ht="14.7" thickBot="1" x14ac:dyDescent="0.6">
      <c r="A3" s="1" t="s">
        <v>28</v>
      </c>
      <c r="F3"/>
    </row>
    <row r="4" spans="1:11" x14ac:dyDescent="0.55000000000000004">
      <c r="A4" s="13"/>
      <c r="C4" s="13" t="s">
        <v>30</v>
      </c>
      <c r="E4" s="55">
        <f>DASHBOARD!E4</f>
        <v>0</v>
      </c>
      <c r="F4" s="56"/>
      <c r="G4" s="56"/>
      <c r="H4" s="56"/>
      <c r="I4" s="57"/>
      <c r="J4" s="6"/>
      <c r="K4" s="6"/>
    </row>
    <row r="5" spans="1:11" x14ac:dyDescent="0.55000000000000004">
      <c r="A5" s="13"/>
      <c r="C5" s="13" t="s">
        <v>26</v>
      </c>
      <c r="E5" s="58">
        <f>DASHBOARD!E5</f>
        <v>0</v>
      </c>
      <c r="F5" s="59"/>
      <c r="G5" s="59"/>
      <c r="H5" s="59"/>
      <c r="I5" s="60"/>
      <c r="J5" s="6"/>
      <c r="K5" s="6"/>
    </row>
    <row r="6" spans="1:11" x14ac:dyDescent="0.55000000000000004">
      <c r="A6" s="13"/>
      <c r="C6" s="13" t="s">
        <v>27</v>
      </c>
      <c r="E6" s="58">
        <f>DASHBOARD!E6</f>
        <v>0</v>
      </c>
      <c r="F6" s="59"/>
      <c r="G6" s="59"/>
      <c r="H6" s="59"/>
      <c r="I6" s="60"/>
      <c r="J6" s="6"/>
      <c r="K6" s="6"/>
    </row>
    <row r="7" spans="1:11" x14ac:dyDescent="0.55000000000000004">
      <c r="A7" s="13"/>
      <c r="C7" s="13" t="s">
        <v>34</v>
      </c>
      <c r="E7" s="58">
        <f>DASHBOARD!E7</f>
        <v>0</v>
      </c>
      <c r="F7" s="59"/>
      <c r="G7" s="59"/>
      <c r="H7" s="59"/>
      <c r="I7" s="60"/>
      <c r="J7" s="6"/>
      <c r="K7" s="6"/>
    </row>
    <row r="8" spans="1:11" x14ac:dyDescent="0.55000000000000004">
      <c r="A8" s="13"/>
      <c r="C8" s="13" t="s">
        <v>33</v>
      </c>
      <c r="E8" s="58">
        <f>DASHBOARD!E8</f>
        <v>0</v>
      </c>
      <c r="F8" s="59"/>
      <c r="G8" s="59"/>
      <c r="H8" s="59"/>
      <c r="I8" s="60"/>
      <c r="J8" s="6"/>
      <c r="K8" s="6"/>
    </row>
    <row r="9" spans="1:11" ht="14.7" thickBot="1" x14ac:dyDescent="0.6">
      <c r="A9"/>
      <c r="C9" s="13" t="s">
        <v>32</v>
      </c>
      <c r="E9" s="61">
        <f>DASHBOARD!E9</f>
        <v>0</v>
      </c>
      <c r="F9" s="62"/>
      <c r="G9" s="62"/>
      <c r="H9" s="62"/>
      <c r="I9" s="63"/>
      <c r="J9" s="6"/>
      <c r="K9" s="6"/>
    </row>
    <row r="10" spans="1:11" x14ac:dyDescent="0.55000000000000004">
      <c r="A10"/>
      <c r="F10"/>
    </row>
    <row r="11" spans="1:11" ht="14.7" thickBot="1" x14ac:dyDescent="0.6">
      <c r="A11" s="35" t="s">
        <v>29</v>
      </c>
      <c r="B11" s="35"/>
      <c r="C11" s="35"/>
      <c r="F11"/>
    </row>
    <row r="12" spans="1:11" x14ac:dyDescent="0.55000000000000004">
      <c r="A12"/>
      <c r="C12" s="13" t="s">
        <v>31</v>
      </c>
      <c r="E12" s="55">
        <f>DASHBOARD!E12</f>
        <v>0</v>
      </c>
      <c r="F12" s="56"/>
      <c r="G12" s="56"/>
      <c r="H12" s="56"/>
      <c r="I12" s="57"/>
      <c r="J12" s="7"/>
      <c r="K12" s="6"/>
    </row>
    <row r="13" spans="1:11" x14ac:dyDescent="0.55000000000000004">
      <c r="A13"/>
      <c r="C13" s="13" t="s">
        <v>34</v>
      </c>
      <c r="E13" s="58">
        <f>DASHBOARD!E13</f>
        <v>0</v>
      </c>
      <c r="F13" s="59"/>
      <c r="G13" s="59"/>
      <c r="H13" s="59"/>
      <c r="I13" s="60"/>
      <c r="J13" s="6"/>
      <c r="K13" s="6"/>
    </row>
    <row r="14" spans="1:11" ht="14.7" thickBot="1" x14ac:dyDescent="0.6">
      <c r="A14"/>
      <c r="C14" s="13" t="s">
        <v>33</v>
      </c>
      <c r="E14" s="61">
        <f>DASHBOARD!E14</f>
        <v>0</v>
      </c>
      <c r="F14" s="62"/>
      <c r="G14" s="62"/>
      <c r="H14" s="62"/>
      <c r="I14" s="63"/>
      <c r="J14" s="7"/>
      <c r="K14" s="6"/>
    </row>
    <row r="15" spans="1:11" x14ac:dyDescent="0.55000000000000004">
      <c r="A15"/>
      <c r="F15"/>
    </row>
    <row r="16" spans="1:11" x14ac:dyDescent="0.55000000000000004">
      <c r="A16" s="8" t="s">
        <v>44</v>
      </c>
      <c r="B16" s="8"/>
      <c r="C16" s="8"/>
      <c r="D16" s="8"/>
    </row>
    <row r="17" spans="1:13" x14ac:dyDescent="0.55000000000000004">
      <c r="A17" t="s">
        <v>4</v>
      </c>
      <c r="D17" s="8">
        <f ca="1">SUMIF(B29:C51,A17,I29:I51)</f>
        <v>0</v>
      </c>
    </row>
    <row r="18" spans="1:13" x14ac:dyDescent="0.55000000000000004">
      <c r="A18" t="s">
        <v>3</v>
      </c>
      <c r="D18" s="8">
        <f ca="1">SUMIF(B29:C51,A18,I29:I51)</f>
        <v>0</v>
      </c>
    </row>
    <row r="19" spans="1:13" x14ac:dyDescent="0.55000000000000004">
      <c r="A19" t="s">
        <v>41</v>
      </c>
      <c r="D19" s="8">
        <f ca="1">SUMIF(B29:C51,A19,I29:I51)</f>
        <v>0</v>
      </c>
    </row>
    <row r="20" spans="1:13" x14ac:dyDescent="0.55000000000000004">
      <c r="A20" t="s">
        <v>42</v>
      </c>
      <c r="D20" s="8">
        <f ca="1">SUMIF(B29:C51,A20,I29:I51)</f>
        <v>0</v>
      </c>
    </row>
    <row r="21" spans="1:13" x14ac:dyDescent="0.55000000000000004">
      <c r="A21" t="s">
        <v>43</v>
      </c>
      <c r="D21" s="8">
        <f ca="1">SUMIF(B29:C51,A21,I29:I51)</f>
        <v>0</v>
      </c>
    </row>
    <row r="22" spans="1:13" x14ac:dyDescent="0.55000000000000004">
      <c r="A22" t="s">
        <v>8</v>
      </c>
      <c r="D22" s="8">
        <f ca="1">SUMIF(B29:C51,A22,I29:I51)</f>
        <v>0</v>
      </c>
    </row>
    <row r="24" spans="1:13" x14ac:dyDescent="0.55000000000000004">
      <c r="C24" s="9" t="s">
        <v>45</v>
      </c>
      <c r="D24" s="8">
        <f ca="1">SUM(D17:D23)</f>
        <v>0</v>
      </c>
    </row>
    <row r="26" spans="1:13" x14ac:dyDescent="0.55000000000000004">
      <c r="A26" s="32" t="s">
        <v>46</v>
      </c>
    </row>
    <row r="27" spans="1:13" x14ac:dyDescent="0.55000000000000004">
      <c r="A27" s="31" t="s">
        <v>47</v>
      </c>
    </row>
    <row r="28" spans="1:13" s="8" customFormat="1" x14ac:dyDescent="0.55000000000000004">
      <c r="A28" s="11" t="s">
        <v>0</v>
      </c>
      <c r="B28" s="65" t="s">
        <v>24</v>
      </c>
      <c r="C28" s="65"/>
      <c r="D28" s="65" t="s">
        <v>1</v>
      </c>
      <c r="E28" s="65"/>
      <c r="F28" s="65"/>
      <c r="G28" s="65"/>
      <c r="H28" s="8" t="s">
        <v>2</v>
      </c>
      <c r="I28" s="8" t="s">
        <v>25</v>
      </c>
    </row>
    <row r="29" spans="1:13" s="14" customFormat="1" x14ac:dyDescent="0.55000000000000004">
      <c r="A29" s="67"/>
      <c r="B29" s="66"/>
      <c r="C29" s="66"/>
      <c r="D29" s="66"/>
      <c r="E29" s="66"/>
      <c r="F29" s="66"/>
      <c r="G29" s="66"/>
      <c r="H29" s="21"/>
      <c r="I29" s="22"/>
      <c r="J29" s="16"/>
      <c r="M29" s="16"/>
    </row>
    <row r="30" spans="1:13" s="14" customFormat="1" x14ac:dyDescent="0.55000000000000004">
      <c r="A30" s="68"/>
      <c r="B30" s="64"/>
      <c r="C30" s="64"/>
      <c r="D30" s="64"/>
      <c r="E30" s="64"/>
      <c r="F30" s="64"/>
      <c r="G30" s="64"/>
      <c r="H30" s="23"/>
      <c r="I30" s="24"/>
    </row>
    <row r="31" spans="1:13" s="14" customFormat="1" x14ac:dyDescent="0.55000000000000004">
      <c r="A31" s="68"/>
      <c r="B31" s="64"/>
      <c r="C31" s="64"/>
      <c r="D31" s="64"/>
      <c r="E31" s="64"/>
      <c r="F31" s="64"/>
      <c r="G31" s="64"/>
      <c r="H31" s="25"/>
      <c r="I31" s="24"/>
    </row>
    <row r="32" spans="1:13" s="14" customFormat="1" x14ac:dyDescent="0.55000000000000004">
      <c r="A32" s="68"/>
      <c r="B32" s="64"/>
      <c r="C32" s="64"/>
      <c r="D32" s="64"/>
      <c r="E32" s="64"/>
      <c r="F32" s="64"/>
      <c r="G32" s="64"/>
      <c r="H32" s="25"/>
      <c r="I32" s="24"/>
    </row>
    <row r="33" spans="1:12" s="14" customFormat="1" x14ac:dyDescent="0.55000000000000004">
      <c r="A33" s="68"/>
      <c r="B33" s="64"/>
      <c r="C33" s="64"/>
      <c r="D33" s="64"/>
      <c r="E33" s="64"/>
      <c r="F33" s="64"/>
      <c r="G33" s="64"/>
      <c r="H33" s="25"/>
      <c r="I33" s="24"/>
    </row>
    <row r="34" spans="1:12" s="14" customFormat="1" x14ac:dyDescent="0.55000000000000004">
      <c r="A34" s="68"/>
      <c r="B34" s="64"/>
      <c r="C34" s="64"/>
      <c r="D34" s="64"/>
      <c r="E34" s="64"/>
      <c r="F34" s="64"/>
      <c r="G34" s="64"/>
      <c r="H34" s="25"/>
      <c r="I34" s="24"/>
    </row>
    <row r="35" spans="1:12" s="14" customFormat="1" x14ac:dyDescent="0.55000000000000004">
      <c r="A35" s="68"/>
      <c r="B35" s="64"/>
      <c r="C35" s="64"/>
      <c r="D35" s="64"/>
      <c r="E35" s="64"/>
      <c r="F35" s="64"/>
      <c r="G35" s="64"/>
      <c r="H35" s="25"/>
      <c r="I35" s="24"/>
    </row>
    <row r="36" spans="1:12" s="14" customFormat="1" x14ac:dyDescent="0.55000000000000004">
      <c r="A36" s="68"/>
      <c r="B36" s="64"/>
      <c r="C36" s="64"/>
      <c r="D36" s="64"/>
      <c r="E36" s="64"/>
      <c r="F36" s="64"/>
      <c r="G36" s="64"/>
      <c r="H36" s="25"/>
      <c r="I36" s="24"/>
    </row>
    <row r="37" spans="1:12" s="14" customFormat="1" x14ac:dyDescent="0.55000000000000004">
      <c r="A37" s="68"/>
      <c r="B37" s="64"/>
      <c r="C37" s="64"/>
      <c r="D37" s="64"/>
      <c r="E37" s="64"/>
      <c r="F37" s="64"/>
      <c r="G37" s="64"/>
      <c r="H37" s="25"/>
      <c r="I37" s="24"/>
    </row>
    <row r="38" spans="1:12" s="14" customFormat="1" x14ac:dyDescent="0.55000000000000004">
      <c r="A38" s="68"/>
      <c r="B38" s="64"/>
      <c r="C38" s="64"/>
      <c r="D38" s="64"/>
      <c r="E38" s="64"/>
      <c r="F38" s="64"/>
      <c r="G38" s="64"/>
      <c r="H38" s="25"/>
      <c r="I38" s="24"/>
    </row>
    <row r="39" spans="1:12" s="14" customFormat="1" x14ac:dyDescent="0.55000000000000004">
      <c r="A39" s="68"/>
      <c r="B39" s="64"/>
      <c r="C39" s="64"/>
      <c r="D39" s="64"/>
      <c r="E39" s="64"/>
      <c r="F39" s="64"/>
      <c r="G39" s="64"/>
      <c r="H39" s="25"/>
      <c r="I39" s="24"/>
      <c r="L39" s="17"/>
    </row>
    <row r="40" spans="1:12" s="18" customFormat="1" x14ac:dyDescent="0.55000000000000004">
      <c r="A40" s="68"/>
      <c r="B40" s="64"/>
      <c r="C40" s="64"/>
      <c r="D40" s="64"/>
      <c r="E40" s="64"/>
      <c r="F40" s="64"/>
      <c r="G40" s="64"/>
      <c r="H40" s="25"/>
      <c r="I40" s="24"/>
      <c r="J40" s="14"/>
    </row>
    <row r="41" spans="1:12" s="18" customFormat="1" x14ac:dyDescent="0.55000000000000004">
      <c r="A41" s="68"/>
      <c r="B41" s="64"/>
      <c r="C41" s="64"/>
      <c r="D41" s="64"/>
      <c r="E41" s="64"/>
      <c r="F41" s="64"/>
      <c r="G41" s="64"/>
      <c r="H41" s="25"/>
      <c r="I41" s="26"/>
    </row>
    <row r="42" spans="1:12" s="18" customFormat="1" x14ac:dyDescent="0.55000000000000004">
      <c r="A42" s="68"/>
      <c r="B42" s="64"/>
      <c r="C42" s="64"/>
      <c r="D42" s="64"/>
      <c r="E42" s="64"/>
      <c r="F42" s="64"/>
      <c r="G42" s="64"/>
      <c r="H42" s="25"/>
      <c r="I42" s="26"/>
    </row>
    <row r="43" spans="1:12" s="18" customFormat="1" x14ac:dyDescent="0.55000000000000004">
      <c r="A43" s="68"/>
      <c r="B43" s="64"/>
      <c r="C43" s="64"/>
      <c r="D43" s="64"/>
      <c r="E43" s="64"/>
      <c r="F43" s="64"/>
      <c r="G43" s="64"/>
      <c r="H43" s="25"/>
      <c r="I43" s="26"/>
    </row>
    <row r="44" spans="1:12" s="18" customFormat="1" x14ac:dyDescent="0.55000000000000004">
      <c r="A44" s="68"/>
      <c r="B44" s="64"/>
      <c r="C44" s="64"/>
      <c r="D44" s="64"/>
      <c r="E44" s="64"/>
      <c r="F44" s="64"/>
      <c r="G44" s="64"/>
      <c r="H44" s="25"/>
      <c r="I44" s="26"/>
    </row>
    <row r="45" spans="1:12" s="18" customFormat="1" x14ac:dyDescent="0.55000000000000004">
      <c r="A45" s="68"/>
      <c r="B45" s="64"/>
      <c r="C45" s="64"/>
      <c r="D45" s="64"/>
      <c r="E45" s="64"/>
      <c r="F45" s="64"/>
      <c r="G45" s="64"/>
      <c r="H45" s="25"/>
      <c r="I45" s="26"/>
    </row>
    <row r="46" spans="1:12" s="18" customFormat="1" x14ac:dyDescent="0.55000000000000004">
      <c r="A46" s="68"/>
      <c r="B46" s="64"/>
      <c r="C46" s="64"/>
      <c r="D46" s="64"/>
      <c r="E46" s="64"/>
      <c r="F46" s="64"/>
      <c r="G46" s="64"/>
      <c r="H46" s="25"/>
      <c r="I46" s="26"/>
    </row>
    <row r="47" spans="1:12" s="18" customFormat="1" x14ac:dyDescent="0.55000000000000004">
      <c r="A47" s="68"/>
      <c r="B47" s="64"/>
      <c r="C47" s="64"/>
      <c r="D47" s="64"/>
      <c r="E47" s="64"/>
      <c r="F47" s="64"/>
      <c r="G47" s="64"/>
      <c r="H47" s="25"/>
      <c r="I47" s="26"/>
    </row>
    <row r="48" spans="1:12" s="18" customFormat="1" x14ac:dyDescent="0.55000000000000004">
      <c r="A48" s="68"/>
      <c r="B48" s="64"/>
      <c r="C48" s="64"/>
      <c r="D48" s="64"/>
      <c r="E48" s="64"/>
      <c r="F48" s="64"/>
      <c r="G48" s="64"/>
      <c r="H48" s="25"/>
      <c r="I48" s="26"/>
      <c r="J48" s="19"/>
    </row>
    <row r="49" spans="1:9" s="18" customFormat="1" x14ac:dyDescent="0.55000000000000004">
      <c r="A49" s="68"/>
      <c r="B49" s="64"/>
      <c r="C49" s="64"/>
      <c r="D49" s="64"/>
      <c r="E49" s="64"/>
      <c r="F49" s="64"/>
      <c r="G49" s="64"/>
      <c r="H49" s="25"/>
      <c r="I49" s="26"/>
    </row>
    <row r="50" spans="1:9" s="18" customFormat="1" x14ac:dyDescent="0.55000000000000004">
      <c r="A50" s="68"/>
      <c r="B50" s="64"/>
      <c r="C50" s="64"/>
      <c r="D50" s="64"/>
      <c r="E50" s="64"/>
      <c r="F50" s="64"/>
      <c r="G50" s="64"/>
      <c r="H50" s="25"/>
      <c r="I50" s="26"/>
    </row>
    <row r="51" spans="1:9" s="18" customFormat="1" x14ac:dyDescent="0.55000000000000004">
      <c r="A51" s="69"/>
      <c r="B51" s="27"/>
      <c r="C51" s="27"/>
      <c r="D51" s="27"/>
      <c r="E51" s="27"/>
      <c r="F51" s="28"/>
      <c r="G51" s="27"/>
      <c r="H51" s="29"/>
      <c r="I51" s="30"/>
    </row>
  </sheetData>
  <sheetProtection sheet="1" objects="1" scenarios="1"/>
  <mergeCells count="57">
    <mergeCell ref="B50:C50"/>
    <mergeCell ref="D50:G50"/>
    <mergeCell ref="B47:C47"/>
    <mergeCell ref="D47:G47"/>
    <mergeCell ref="B48:C48"/>
    <mergeCell ref="D48:G48"/>
    <mergeCell ref="B49:C49"/>
    <mergeCell ref="D49:G49"/>
    <mergeCell ref="B44:C44"/>
    <mergeCell ref="D44:G44"/>
    <mergeCell ref="B45:C45"/>
    <mergeCell ref="D45:G45"/>
    <mergeCell ref="B46:C46"/>
    <mergeCell ref="D46:G46"/>
    <mergeCell ref="B41:C41"/>
    <mergeCell ref="D41:G41"/>
    <mergeCell ref="B42:C42"/>
    <mergeCell ref="D42:G42"/>
    <mergeCell ref="B43:C43"/>
    <mergeCell ref="D43:G43"/>
    <mergeCell ref="B38:C38"/>
    <mergeCell ref="D38:G38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D30:G30"/>
    <mergeCell ref="B31:C31"/>
    <mergeCell ref="D31:G31"/>
    <mergeCell ref="B28:C28"/>
    <mergeCell ref="D28:G28"/>
    <mergeCell ref="A1:K1"/>
    <mergeCell ref="E4:I4"/>
    <mergeCell ref="E5:I5"/>
    <mergeCell ref="E6:I6"/>
    <mergeCell ref="E7:I7"/>
    <mergeCell ref="E8:I8"/>
    <mergeCell ref="E9:I9"/>
    <mergeCell ref="A11:C11"/>
    <mergeCell ref="E12:I12"/>
    <mergeCell ref="E13:I13"/>
    <mergeCell ref="E14:I14"/>
  </mergeCells>
  <conditionalFormatting sqref="D24">
    <cfRule type="cellIs" dxfId="7" priority="1" operator="lessThan">
      <formula>50</formula>
    </cfRule>
    <cfRule type="cellIs" dxfId="6" priority="2" operator="greaterThan">
      <formula>49</formula>
    </cfRule>
  </conditionalFormatting>
  <conditionalFormatting sqref="E4:I9">
    <cfRule type="cellIs" dxfId="5" priority="4" operator="equal">
      <formula>0</formula>
    </cfRule>
  </conditionalFormatting>
  <conditionalFormatting sqref="E12:I14">
    <cfRule type="cellIs" dxfId="4" priority="3" operator="equal">
      <formula>0</formula>
    </cfRule>
  </conditionalFormatting>
  <dataValidations count="1">
    <dataValidation type="list" allowBlank="1" showInputMessage="1" showErrorMessage="1" sqref="B29:B50" xr:uid="{919C494F-E36B-48C5-947D-01CF79304DFD}">
      <formula1>$A$17:$A$22</formula1>
    </dataValidation>
  </dataValidations>
  <pageMargins left="0.25" right="0.25" top="0.75" bottom="0.75" header="0.3" footer="0.3"/>
  <pageSetup paperSize="9" scale="83" orientation="portrait" verticalDpi="0" r:id="rId1"/>
  <headerFooter>
    <oddHeader>&amp;C&amp;"-,Bold"&amp;18 2025 PCD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9D617D-43DE-4A8B-B4EC-8C3B01AB3BC4}">
          <x14:formula1>
            <xm:f>DASHBOARD!$A$48:$A$61</xm:f>
          </x14:formula1>
          <xm:sqref>D29:D50 C51:C56</xm:sqref>
        </x14:dataValidation>
        <x14:dataValidation type="list" allowBlank="1" showInputMessage="1" showErrorMessage="1" xr:uid="{18A6EED0-1882-42EE-9235-0232E0172EA3}">
          <x14:formula1>
            <xm:f>DASHBOARD!$A$64:$A$69</xm:f>
          </x14:formula1>
          <xm:sqref>B51:B56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7B19-C586-4704-834D-F1234FE5CC27}">
  <sheetPr codeName="Sheet4">
    <pageSetUpPr fitToPage="1"/>
  </sheetPr>
  <dimension ref="A1:M51"/>
  <sheetViews>
    <sheetView view="pageLayout" topLeftCell="A26" zoomScaleNormal="100" workbookViewId="0">
      <selection activeCell="A27" sqref="A27"/>
    </sheetView>
  </sheetViews>
  <sheetFormatPr defaultRowHeight="14.4" x14ac:dyDescent="0.55000000000000004"/>
  <cols>
    <col min="1" max="1" width="14.9453125" style="2" customWidth="1"/>
    <col min="2" max="2" width="4.41796875" customWidth="1"/>
    <col min="3" max="3" width="18.68359375" customWidth="1"/>
    <col min="4" max="4" width="4.47265625" customWidth="1"/>
    <col min="5" max="5" width="19.62890625" customWidth="1"/>
    <col min="6" max="6" width="9.05078125" style="3" customWidth="1"/>
    <col min="8" max="8" width="27.89453125" customWidth="1"/>
    <col min="10" max="10" width="2.1015625" customWidth="1"/>
    <col min="11" max="11" width="8.83984375" hidden="1" customWidth="1"/>
  </cols>
  <sheetData>
    <row r="1" spans="1:11" x14ac:dyDescent="0.55000000000000004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55000000000000004">
      <c r="A2"/>
      <c r="F2"/>
    </row>
    <row r="3" spans="1:11" ht="14.7" thickBot="1" x14ac:dyDescent="0.6">
      <c r="A3" s="1" t="s">
        <v>28</v>
      </c>
      <c r="F3"/>
    </row>
    <row r="4" spans="1:11" x14ac:dyDescent="0.55000000000000004">
      <c r="A4" s="13"/>
      <c r="C4" s="13" t="s">
        <v>30</v>
      </c>
      <c r="E4" s="55">
        <f>DASHBOARD!E4</f>
        <v>0</v>
      </c>
      <c r="F4" s="56"/>
      <c r="G4" s="56"/>
      <c r="H4" s="56"/>
      <c r="I4" s="57"/>
      <c r="J4" s="6"/>
      <c r="K4" s="6"/>
    </row>
    <row r="5" spans="1:11" x14ac:dyDescent="0.55000000000000004">
      <c r="A5" s="13"/>
      <c r="C5" s="13" t="s">
        <v>26</v>
      </c>
      <c r="E5" s="58">
        <f>DASHBOARD!E5</f>
        <v>0</v>
      </c>
      <c r="F5" s="59"/>
      <c r="G5" s="59"/>
      <c r="H5" s="59"/>
      <c r="I5" s="60"/>
      <c r="J5" s="6"/>
      <c r="K5" s="6"/>
    </row>
    <row r="6" spans="1:11" x14ac:dyDescent="0.55000000000000004">
      <c r="A6" s="13"/>
      <c r="C6" s="13" t="s">
        <v>27</v>
      </c>
      <c r="E6" s="58">
        <f>DASHBOARD!E6</f>
        <v>0</v>
      </c>
      <c r="F6" s="59"/>
      <c r="G6" s="59"/>
      <c r="H6" s="59"/>
      <c r="I6" s="60"/>
      <c r="J6" s="6"/>
      <c r="K6" s="6"/>
    </row>
    <row r="7" spans="1:11" x14ac:dyDescent="0.55000000000000004">
      <c r="A7" s="13"/>
      <c r="C7" s="13" t="s">
        <v>34</v>
      </c>
      <c r="E7" s="58">
        <f>DASHBOARD!E7</f>
        <v>0</v>
      </c>
      <c r="F7" s="59"/>
      <c r="G7" s="59"/>
      <c r="H7" s="59"/>
      <c r="I7" s="60"/>
      <c r="J7" s="6"/>
      <c r="K7" s="6"/>
    </row>
    <row r="8" spans="1:11" x14ac:dyDescent="0.55000000000000004">
      <c r="A8" s="13"/>
      <c r="C8" s="13" t="s">
        <v>33</v>
      </c>
      <c r="E8" s="58">
        <f>DASHBOARD!E8</f>
        <v>0</v>
      </c>
      <c r="F8" s="59"/>
      <c r="G8" s="59"/>
      <c r="H8" s="59"/>
      <c r="I8" s="60"/>
      <c r="J8" s="6"/>
      <c r="K8" s="6"/>
    </row>
    <row r="9" spans="1:11" ht="14.7" thickBot="1" x14ac:dyDescent="0.6">
      <c r="A9"/>
      <c r="C9" s="13" t="s">
        <v>32</v>
      </c>
      <c r="E9" s="61">
        <f>DASHBOARD!E9</f>
        <v>0</v>
      </c>
      <c r="F9" s="62"/>
      <c r="G9" s="62"/>
      <c r="H9" s="62"/>
      <c r="I9" s="63"/>
      <c r="J9" s="6"/>
      <c r="K9" s="6"/>
    </row>
    <row r="10" spans="1:11" x14ac:dyDescent="0.55000000000000004">
      <c r="A10"/>
      <c r="F10"/>
    </row>
    <row r="11" spans="1:11" ht="14.7" thickBot="1" x14ac:dyDescent="0.6">
      <c r="A11" s="35" t="s">
        <v>29</v>
      </c>
      <c r="B11" s="35"/>
      <c r="C11" s="35"/>
      <c r="F11"/>
    </row>
    <row r="12" spans="1:11" x14ac:dyDescent="0.55000000000000004">
      <c r="A12"/>
      <c r="C12" s="13" t="s">
        <v>31</v>
      </c>
      <c r="E12" s="55">
        <f>DASHBOARD!E12</f>
        <v>0</v>
      </c>
      <c r="F12" s="56"/>
      <c r="G12" s="56"/>
      <c r="H12" s="56"/>
      <c r="I12" s="57"/>
      <c r="J12" s="7"/>
      <c r="K12" s="6"/>
    </row>
    <row r="13" spans="1:11" x14ac:dyDescent="0.55000000000000004">
      <c r="A13"/>
      <c r="C13" s="13" t="s">
        <v>34</v>
      </c>
      <c r="E13" s="58">
        <f>DASHBOARD!E13</f>
        <v>0</v>
      </c>
      <c r="F13" s="59"/>
      <c r="G13" s="59"/>
      <c r="H13" s="59"/>
      <c r="I13" s="60"/>
      <c r="J13" s="6"/>
      <c r="K13" s="6"/>
    </row>
    <row r="14" spans="1:11" ht="14.7" thickBot="1" x14ac:dyDescent="0.6">
      <c r="A14"/>
      <c r="C14" s="13" t="s">
        <v>33</v>
      </c>
      <c r="E14" s="61">
        <f>DASHBOARD!E14</f>
        <v>0</v>
      </c>
      <c r="F14" s="62"/>
      <c r="G14" s="62"/>
      <c r="H14" s="62"/>
      <c r="I14" s="63"/>
      <c r="J14" s="7"/>
      <c r="K14" s="6"/>
    </row>
    <row r="15" spans="1:11" x14ac:dyDescent="0.55000000000000004">
      <c r="A15"/>
      <c r="F15"/>
    </row>
    <row r="16" spans="1:11" x14ac:dyDescent="0.55000000000000004">
      <c r="A16" s="8" t="s">
        <v>44</v>
      </c>
      <c r="B16" s="8"/>
      <c r="C16" s="8"/>
      <c r="D16" s="8"/>
    </row>
    <row r="17" spans="1:13" x14ac:dyDescent="0.55000000000000004">
      <c r="A17" t="s">
        <v>4</v>
      </c>
      <c r="D17" s="8">
        <f ca="1">SUMIF(B29:C51,A17,I29:I51)</f>
        <v>0</v>
      </c>
    </row>
    <row r="18" spans="1:13" x14ac:dyDescent="0.55000000000000004">
      <c r="A18" t="s">
        <v>3</v>
      </c>
      <c r="D18" s="8">
        <f ca="1">SUMIF(B29:C51,A18,I29:I51)</f>
        <v>0</v>
      </c>
    </row>
    <row r="19" spans="1:13" x14ac:dyDescent="0.55000000000000004">
      <c r="A19" t="s">
        <v>41</v>
      </c>
      <c r="D19" s="8">
        <f ca="1">SUMIF(B29:C51,A19,I29:I51)</f>
        <v>0</v>
      </c>
    </row>
    <row r="20" spans="1:13" x14ac:dyDescent="0.55000000000000004">
      <c r="A20" t="s">
        <v>42</v>
      </c>
      <c r="D20" s="8">
        <f ca="1">SUMIF(B29:C51,A20,I29:I51)</f>
        <v>0</v>
      </c>
    </row>
    <row r="21" spans="1:13" x14ac:dyDescent="0.55000000000000004">
      <c r="A21" t="s">
        <v>43</v>
      </c>
      <c r="D21" s="8">
        <f ca="1">SUMIF(B29:C51,A21,I29:I51)</f>
        <v>0</v>
      </c>
    </row>
    <row r="22" spans="1:13" x14ac:dyDescent="0.55000000000000004">
      <c r="A22" t="s">
        <v>8</v>
      </c>
      <c r="D22" s="8">
        <f ca="1">SUMIF(B29:C51,A22,I29:I51)</f>
        <v>0</v>
      </c>
    </row>
    <row r="24" spans="1:13" x14ac:dyDescent="0.55000000000000004">
      <c r="C24" s="9" t="s">
        <v>45</v>
      </c>
      <c r="D24" s="8">
        <f ca="1">SUM(D17:D23)</f>
        <v>0</v>
      </c>
    </row>
    <row r="26" spans="1:13" x14ac:dyDescent="0.55000000000000004">
      <c r="A26" s="32" t="s">
        <v>46</v>
      </c>
    </row>
    <row r="27" spans="1:13" x14ac:dyDescent="0.55000000000000004">
      <c r="A27" s="31" t="s">
        <v>47</v>
      </c>
    </row>
    <row r="28" spans="1:13" s="8" customFormat="1" x14ac:dyDescent="0.55000000000000004">
      <c r="A28" s="11" t="s">
        <v>0</v>
      </c>
      <c r="B28" s="65" t="s">
        <v>24</v>
      </c>
      <c r="C28" s="65"/>
      <c r="D28" s="65" t="s">
        <v>1</v>
      </c>
      <c r="E28" s="65"/>
      <c r="F28" s="65"/>
      <c r="G28" s="65"/>
      <c r="H28" s="8" t="s">
        <v>2</v>
      </c>
      <c r="I28" s="8" t="s">
        <v>25</v>
      </c>
    </row>
    <row r="29" spans="1:13" s="14" customFormat="1" x14ac:dyDescent="0.55000000000000004">
      <c r="A29" s="67"/>
      <c r="B29" s="66"/>
      <c r="C29" s="66"/>
      <c r="D29" s="66"/>
      <c r="E29" s="66"/>
      <c r="F29" s="66"/>
      <c r="G29" s="66"/>
      <c r="H29" s="21"/>
      <c r="I29" s="22"/>
      <c r="J29" s="16"/>
      <c r="M29" s="16"/>
    </row>
    <row r="30" spans="1:13" s="14" customFormat="1" x14ac:dyDescent="0.55000000000000004">
      <c r="A30" s="68"/>
      <c r="B30" s="64"/>
      <c r="C30" s="64"/>
      <c r="D30" s="64"/>
      <c r="E30" s="64"/>
      <c r="F30" s="64"/>
      <c r="G30" s="64"/>
      <c r="H30" s="23"/>
      <c r="I30" s="24"/>
    </row>
    <row r="31" spans="1:13" s="14" customFormat="1" x14ac:dyDescent="0.55000000000000004">
      <c r="A31" s="68"/>
      <c r="B31" s="64"/>
      <c r="C31" s="64"/>
      <c r="D31" s="64"/>
      <c r="E31" s="64"/>
      <c r="F31" s="64"/>
      <c r="G31" s="64"/>
      <c r="H31" s="25"/>
      <c r="I31" s="24"/>
    </row>
    <row r="32" spans="1:13" s="14" customFormat="1" x14ac:dyDescent="0.55000000000000004">
      <c r="A32" s="68"/>
      <c r="B32" s="64"/>
      <c r="C32" s="64"/>
      <c r="D32" s="64"/>
      <c r="E32" s="64"/>
      <c r="F32" s="64"/>
      <c r="G32" s="64"/>
      <c r="H32" s="25"/>
      <c r="I32" s="24"/>
    </row>
    <row r="33" spans="1:12" s="14" customFormat="1" x14ac:dyDescent="0.55000000000000004">
      <c r="A33" s="68"/>
      <c r="B33" s="64"/>
      <c r="C33" s="64"/>
      <c r="D33" s="64"/>
      <c r="E33" s="64"/>
      <c r="F33" s="64"/>
      <c r="G33" s="64"/>
      <c r="H33" s="25"/>
      <c r="I33" s="24"/>
    </row>
    <row r="34" spans="1:12" s="14" customFormat="1" x14ac:dyDescent="0.55000000000000004">
      <c r="A34" s="68"/>
      <c r="B34" s="64"/>
      <c r="C34" s="64"/>
      <c r="D34" s="64"/>
      <c r="E34" s="64"/>
      <c r="F34" s="64"/>
      <c r="G34" s="64"/>
      <c r="H34" s="25"/>
      <c r="I34" s="24"/>
    </row>
    <row r="35" spans="1:12" s="14" customFormat="1" x14ac:dyDescent="0.55000000000000004">
      <c r="A35" s="68"/>
      <c r="B35" s="64"/>
      <c r="C35" s="64"/>
      <c r="D35" s="64"/>
      <c r="E35" s="64"/>
      <c r="F35" s="64"/>
      <c r="G35" s="64"/>
      <c r="H35" s="25"/>
      <c r="I35" s="24"/>
    </row>
    <row r="36" spans="1:12" s="14" customFormat="1" x14ac:dyDescent="0.55000000000000004">
      <c r="A36" s="68"/>
      <c r="B36" s="64"/>
      <c r="C36" s="64"/>
      <c r="D36" s="64"/>
      <c r="E36" s="64"/>
      <c r="F36" s="64"/>
      <c r="G36" s="64"/>
      <c r="H36" s="25"/>
      <c r="I36" s="24"/>
    </row>
    <row r="37" spans="1:12" s="14" customFormat="1" x14ac:dyDescent="0.55000000000000004">
      <c r="A37" s="68"/>
      <c r="B37" s="64"/>
      <c r="C37" s="64"/>
      <c r="D37" s="64"/>
      <c r="E37" s="64"/>
      <c r="F37" s="64"/>
      <c r="G37" s="64"/>
      <c r="H37" s="25"/>
      <c r="I37" s="24"/>
    </row>
    <row r="38" spans="1:12" s="14" customFormat="1" x14ac:dyDescent="0.55000000000000004">
      <c r="A38" s="68"/>
      <c r="B38" s="64"/>
      <c r="C38" s="64"/>
      <c r="D38" s="64"/>
      <c r="E38" s="64"/>
      <c r="F38" s="64"/>
      <c r="G38" s="64"/>
      <c r="H38" s="25"/>
      <c r="I38" s="24"/>
    </row>
    <row r="39" spans="1:12" s="14" customFormat="1" x14ac:dyDescent="0.55000000000000004">
      <c r="A39" s="68"/>
      <c r="B39" s="64"/>
      <c r="C39" s="64"/>
      <c r="D39" s="64"/>
      <c r="E39" s="64"/>
      <c r="F39" s="64"/>
      <c r="G39" s="64"/>
      <c r="H39" s="25"/>
      <c r="I39" s="24"/>
      <c r="L39" s="17"/>
    </row>
    <row r="40" spans="1:12" s="18" customFormat="1" x14ac:dyDescent="0.55000000000000004">
      <c r="A40" s="68"/>
      <c r="B40" s="64"/>
      <c r="C40" s="64"/>
      <c r="D40" s="64"/>
      <c r="E40" s="64"/>
      <c r="F40" s="64"/>
      <c r="G40" s="64"/>
      <c r="H40" s="25"/>
      <c r="I40" s="24"/>
      <c r="J40" s="14"/>
    </row>
    <row r="41" spans="1:12" s="18" customFormat="1" x14ac:dyDescent="0.55000000000000004">
      <c r="A41" s="68"/>
      <c r="B41" s="64"/>
      <c r="C41" s="64"/>
      <c r="D41" s="64"/>
      <c r="E41" s="64"/>
      <c r="F41" s="64"/>
      <c r="G41" s="64"/>
      <c r="H41" s="25"/>
      <c r="I41" s="26"/>
    </row>
    <row r="42" spans="1:12" s="18" customFormat="1" x14ac:dyDescent="0.55000000000000004">
      <c r="A42" s="68"/>
      <c r="B42" s="64"/>
      <c r="C42" s="64"/>
      <c r="D42" s="64"/>
      <c r="E42" s="64"/>
      <c r="F42" s="64"/>
      <c r="G42" s="64"/>
      <c r="H42" s="25"/>
      <c r="I42" s="26"/>
    </row>
    <row r="43" spans="1:12" s="18" customFormat="1" x14ac:dyDescent="0.55000000000000004">
      <c r="A43" s="68"/>
      <c r="B43" s="64"/>
      <c r="C43" s="64"/>
      <c r="D43" s="64"/>
      <c r="E43" s="64"/>
      <c r="F43" s="64"/>
      <c r="G43" s="64"/>
      <c r="H43" s="25"/>
      <c r="I43" s="26"/>
    </row>
    <row r="44" spans="1:12" s="18" customFormat="1" x14ac:dyDescent="0.55000000000000004">
      <c r="A44" s="68"/>
      <c r="B44" s="64"/>
      <c r="C44" s="64"/>
      <c r="D44" s="64"/>
      <c r="E44" s="64"/>
      <c r="F44" s="64"/>
      <c r="G44" s="64"/>
      <c r="H44" s="25"/>
      <c r="I44" s="26"/>
    </row>
    <row r="45" spans="1:12" s="18" customFormat="1" x14ac:dyDescent="0.55000000000000004">
      <c r="A45" s="68"/>
      <c r="B45" s="64"/>
      <c r="C45" s="64"/>
      <c r="D45" s="64"/>
      <c r="E45" s="64"/>
      <c r="F45" s="64"/>
      <c r="G45" s="64"/>
      <c r="H45" s="25"/>
      <c r="I45" s="26"/>
    </row>
    <row r="46" spans="1:12" s="18" customFormat="1" x14ac:dyDescent="0.55000000000000004">
      <c r="A46" s="68"/>
      <c r="B46" s="64"/>
      <c r="C46" s="64"/>
      <c r="D46" s="64"/>
      <c r="E46" s="64"/>
      <c r="F46" s="64"/>
      <c r="G46" s="64"/>
      <c r="H46" s="25"/>
      <c r="I46" s="26"/>
    </row>
    <row r="47" spans="1:12" s="18" customFormat="1" x14ac:dyDescent="0.55000000000000004">
      <c r="A47" s="68"/>
      <c r="B47" s="64"/>
      <c r="C47" s="64"/>
      <c r="D47" s="64"/>
      <c r="E47" s="64"/>
      <c r="F47" s="64"/>
      <c r="G47" s="64"/>
      <c r="H47" s="25"/>
      <c r="I47" s="26"/>
    </row>
    <row r="48" spans="1:12" s="18" customFormat="1" x14ac:dyDescent="0.55000000000000004">
      <c r="A48" s="68"/>
      <c r="B48" s="64"/>
      <c r="C48" s="64"/>
      <c r="D48" s="64"/>
      <c r="E48" s="64"/>
      <c r="F48" s="64"/>
      <c r="G48" s="64"/>
      <c r="H48" s="25"/>
      <c r="I48" s="26"/>
      <c r="J48" s="19"/>
    </row>
    <row r="49" spans="1:9" s="18" customFormat="1" x14ac:dyDescent="0.55000000000000004">
      <c r="A49" s="68"/>
      <c r="B49" s="64"/>
      <c r="C49" s="64"/>
      <c r="D49" s="64"/>
      <c r="E49" s="64"/>
      <c r="F49" s="64"/>
      <c r="G49" s="64"/>
      <c r="H49" s="25"/>
      <c r="I49" s="26"/>
    </row>
    <row r="50" spans="1:9" s="18" customFormat="1" x14ac:dyDescent="0.55000000000000004">
      <c r="A50" s="68"/>
      <c r="B50" s="64"/>
      <c r="C50" s="64"/>
      <c r="D50" s="64"/>
      <c r="E50" s="64"/>
      <c r="F50" s="64"/>
      <c r="G50" s="64"/>
      <c r="H50" s="25"/>
      <c r="I50" s="26"/>
    </row>
    <row r="51" spans="1:9" s="18" customFormat="1" x14ac:dyDescent="0.55000000000000004">
      <c r="A51" s="69"/>
      <c r="B51" s="27"/>
      <c r="C51" s="27"/>
      <c r="D51" s="27"/>
      <c r="E51" s="27"/>
      <c r="F51" s="28"/>
      <c r="G51" s="27"/>
      <c r="H51" s="29"/>
      <c r="I51" s="30"/>
    </row>
  </sheetData>
  <sheetProtection sheet="1" objects="1" scenarios="1"/>
  <mergeCells count="57">
    <mergeCell ref="B50:C50"/>
    <mergeCell ref="D50:G50"/>
    <mergeCell ref="B47:C47"/>
    <mergeCell ref="D47:G47"/>
    <mergeCell ref="B48:C48"/>
    <mergeCell ref="D48:G48"/>
    <mergeCell ref="B49:C49"/>
    <mergeCell ref="D49:G49"/>
    <mergeCell ref="B44:C44"/>
    <mergeCell ref="D44:G44"/>
    <mergeCell ref="B45:C45"/>
    <mergeCell ref="D45:G45"/>
    <mergeCell ref="B46:C46"/>
    <mergeCell ref="D46:G46"/>
    <mergeCell ref="B41:C41"/>
    <mergeCell ref="D41:G41"/>
    <mergeCell ref="B42:C42"/>
    <mergeCell ref="D42:G42"/>
    <mergeCell ref="B43:C43"/>
    <mergeCell ref="D43:G43"/>
    <mergeCell ref="B38:C38"/>
    <mergeCell ref="D38:G38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B32:C32"/>
    <mergeCell ref="D32:G32"/>
    <mergeCell ref="B33:C33"/>
    <mergeCell ref="D33:G33"/>
    <mergeCell ref="B34:C34"/>
    <mergeCell ref="D34:G34"/>
    <mergeCell ref="B29:C29"/>
    <mergeCell ref="D29:G29"/>
    <mergeCell ref="B30:C30"/>
    <mergeCell ref="D30:G30"/>
    <mergeCell ref="B31:C31"/>
    <mergeCell ref="D31:G31"/>
    <mergeCell ref="B28:C28"/>
    <mergeCell ref="D28:G28"/>
    <mergeCell ref="A1:K1"/>
    <mergeCell ref="E4:I4"/>
    <mergeCell ref="E5:I5"/>
    <mergeCell ref="E6:I6"/>
    <mergeCell ref="E7:I7"/>
    <mergeCell ref="E8:I8"/>
    <mergeCell ref="E9:I9"/>
    <mergeCell ref="A11:C11"/>
    <mergeCell ref="E12:I12"/>
    <mergeCell ref="E13:I13"/>
    <mergeCell ref="E14:I14"/>
  </mergeCells>
  <conditionalFormatting sqref="D24">
    <cfRule type="cellIs" dxfId="3" priority="1" operator="lessThan">
      <formula>50</formula>
    </cfRule>
    <cfRule type="cellIs" dxfId="2" priority="2" operator="greaterThan">
      <formula>49</formula>
    </cfRule>
  </conditionalFormatting>
  <conditionalFormatting sqref="E4:I9">
    <cfRule type="cellIs" dxfId="1" priority="4" operator="equal">
      <formula>0</formula>
    </cfRule>
  </conditionalFormatting>
  <conditionalFormatting sqref="E12:I14">
    <cfRule type="cellIs" dxfId="0" priority="3" operator="equal">
      <formula>0</formula>
    </cfRule>
  </conditionalFormatting>
  <dataValidations count="1">
    <dataValidation type="list" allowBlank="1" showInputMessage="1" showErrorMessage="1" sqref="B29:B50" xr:uid="{0FA6DB61-B937-4347-9E63-747E38417F07}">
      <formula1>$A$17:$A$22</formula1>
    </dataValidation>
  </dataValidations>
  <pageMargins left="0.25" right="0.25" top="0.75" bottom="0.75" header="0.3" footer="0.3"/>
  <pageSetup paperSize="9" scale="83" orientation="portrait" verticalDpi="0" r:id="rId1"/>
  <headerFooter>
    <oddHeader>&amp;C&amp;"-,Bold"&amp;18 2026 PCD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D1D0E7-3063-4EDC-83F8-018ABEB99DAC}">
          <x14:formula1>
            <xm:f>DASHBOARD!$A$64:$A$69</xm:f>
          </x14:formula1>
          <xm:sqref>B51:B56</xm:sqref>
        </x14:dataValidation>
        <x14:dataValidation type="list" allowBlank="1" showInputMessage="1" showErrorMessage="1" xr:uid="{5B3E4596-463C-40DF-8B5C-337C18C54317}">
          <x14:formula1>
            <xm:f>DASHBOARD!$A$48:$A$61</xm:f>
          </x14:formula1>
          <xm:sqref>D29:D50 C51:C56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DASHBOARD</vt:lpstr>
      <vt:lpstr>2023</vt:lpstr>
      <vt:lpstr>2024</vt:lpstr>
      <vt:lpstr>2025</vt:lpstr>
      <vt:lpstr>2026</vt:lpstr>
      <vt:lpstr>'2023'!Print_Area</vt:lpstr>
      <vt:lpstr>'2024'!Print_Area</vt:lpstr>
      <vt:lpstr>'2025'!Print_Area</vt:lpstr>
      <vt:lpstr>'2026'!Print_Area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van Heerden</dc:creator>
  <cp:lastModifiedBy>Etienne van Heerden</cp:lastModifiedBy>
  <cp:lastPrinted>2024-06-05T10:56:14Z</cp:lastPrinted>
  <dcterms:created xsi:type="dcterms:W3CDTF">2024-06-03T10:15:59Z</dcterms:created>
  <dcterms:modified xsi:type="dcterms:W3CDTF">2024-07-22T11:30:35Z</dcterms:modified>
</cp:coreProperties>
</file>